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060" windowHeight="8580" activeTab="0"/>
  </bookViews>
  <sheets>
    <sheet name="年末一時金企業規模別要求・妥結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<sst xmlns="http://schemas.openxmlformats.org/spreadsheetml/2006/main" count="43" uniqueCount="33">
  <si>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区　　　分</t>
  </si>
  <si>
    <t>平均年齢</t>
  </si>
  <si>
    <t>平均勤続</t>
  </si>
  <si>
    <t>妥結前</t>
  </si>
  <si>
    <t>要求額</t>
  </si>
  <si>
    <t>妥結額</t>
  </si>
  <si>
    <t>月　数</t>
  </si>
  <si>
    <t>妥結額対前年伸び率</t>
  </si>
  <si>
    <t>参考：前年度調査結果</t>
  </si>
  <si>
    <t>事業所数</t>
  </si>
  <si>
    <t>年数</t>
  </si>
  <si>
    <t>平均賃金</t>
  </si>
  <si>
    <t>対前年差</t>
  </si>
  <si>
    <t>（所）</t>
  </si>
  <si>
    <t>（歳）</t>
  </si>
  <si>
    <t>（年）</t>
  </si>
  <si>
    <t>（円）</t>
  </si>
  <si>
    <t>（月）</t>
  </si>
  <si>
    <t>調査全規模</t>
  </si>
  <si>
    <t>（％）</t>
  </si>
  <si>
    <t>300人未満計</t>
  </si>
  <si>
    <t>29人以下</t>
  </si>
  <si>
    <t>100～299人</t>
  </si>
  <si>
    <t>300人以上計</t>
  </si>
  <si>
    <t>300～499人</t>
  </si>
  <si>
    <t>500～999人</t>
  </si>
  <si>
    <t>1000人以上</t>
  </si>
  <si>
    <t>30～99人</t>
  </si>
  <si>
    <t>集　計</t>
  </si>
  <si>
    <t>年末一時金企業規模別要求・妥結状況</t>
  </si>
  <si>
    <t>注）１  数値は、１事業所当たりの単純平均値を示す。</t>
  </si>
  <si>
    <t xml:space="preserve">  　２  調査対象は前年と同一でないため、前年差は参考程度にとどめられたい。</t>
  </si>
  <si>
    <t>資料：県労働政策課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</si>
</sst>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180" fontId="2" fillId="0" borderId="6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/>
    </xf>
    <xf numFmtId="200" fontId="2" fillId="0" borderId="6" xfId="0" applyNumberFormat="1" applyFont="1" applyFill="1" applyBorder="1" applyAlignment="1">
      <alignment/>
    </xf>
    <xf numFmtId="198" fontId="2" fillId="0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A19" sqref="A19"/>
    </sheetView>
  </sheetViews>
  <sheetFormatPr defaultColWidth="9.00390625" defaultRowHeight="13.5"/>
  <cols>
    <col min="1" max="2" width="2.625" style="0" customWidth="1"/>
    <col min="3" max="3" width="11.625" style="0" customWidth="1"/>
    <col min="4" max="6" width="8.625" style="0" customWidth="1"/>
    <col min="7" max="9" width="9.625" style="0" customWidth="1"/>
    <col min="10" max="10" width="6.625" style="0" customWidth="1"/>
    <col min="11" max="11" width="9.625" style="0" customWidth="1"/>
    <col min="12" max="12" width="8.625" style="0" customWidth="1"/>
    <col min="13" max="13" width="7.625" style="0" customWidth="1"/>
    <col min="14" max="14" width="9.625" style="0" customWidth="1"/>
    <col min="15" max="15" width="6.625" style="0" customWidth="1"/>
  </cols>
  <sheetData>
    <row r="1" ht="14.25" customHeight="1">
      <c r="B1" s="1" t="s">
        <v>29</v>
      </c>
    </row>
    <row r="2" s="2" customFormat="1" ht="12" customHeight="1"/>
    <row r="3" spans="2:15" ht="12" customHeight="1">
      <c r="B3" s="21" t="s">
        <v>0</v>
      </c>
      <c r="C3" s="21"/>
      <c r="D3" s="10" t="s">
        <v>28</v>
      </c>
      <c r="E3" s="17" t="s">
        <v>1</v>
      </c>
      <c r="F3" s="10" t="s">
        <v>2</v>
      </c>
      <c r="G3" s="10" t="s">
        <v>3</v>
      </c>
      <c r="H3" s="17" t="s">
        <v>4</v>
      </c>
      <c r="I3" s="17" t="s">
        <v>5</v>
      </c>
      <c r="J3" s="17" t="s">
        <v>6</v>
      </c>
      <c r="K3" s="19" t="s">
        <v>7</v>
      </c>
      <c r="L3" s="10" t="s">
        <v>6</v>
      </c>
      <c r="M3" s="17" t="s">
        <v>8</v>
      </c>
      <c r="N3" s="17"/>
      <c r="O3" s="17"/>
    </row>
    <row r="4" spans="2:15" ht="12" customHeight="1">
      <c r="B4" s="21"/>
      <c r="C4" s="21"/>
      <c r="D4" s="11" t="s">
        <v>9</v>
      </c>
      <c r="E4" s="18"/>
      <c r="F4" s="11" t="s">
        <v>10</v>
      </c>
      <c r="G4" s="11" t="s">
        <v>11</v>
      </c>
      <c r="H4" s="18"/>
      <c r="I4" s="18"/>
      <c r="J4" s="18"/>
      <c r="K4" s="20"/>
      <c r="L4" s="11" t="s">
        <v>12</v>
      </c>
      <c r="M4" s="10" t="s">
        <v>9</v>
      </c>
      <c r="N4" s="10" t="s">
        <v>5</v>
      </c>
      <c r="O4" s="10" t="s">
        <v>6</v>
      </c>
    </row>
    <row r="5" spans="2:15" ht="12" customHeight="1">
      <c r="B5" s="21"/>
      <c r="C5" s="21"/>
      <c r="D5" s="3" t="s">
        <v>13</v>
      </c>
      <c r="E5" s="3" t="s">
        <v>14</v>
      </c>
      <c r="F5" s="3" t="s">
        <v>15</v>
      </c>
      <c r="G5" s="3" t="s">
        <v>16</v>
      </c>
      <c r="H5" s="3" t="s">
        <v>16</v>
      </c>
      <c r="I5" s="3" t="s">
        <v>16</v>
      </c>
      <c r="J5" s="3" t="s">
        <v>17</v>
      </c>
      <c r="K5" s="3" t="s">
        <v>19</v>
      </c>
      <c r="L5" s="3" t="s">
        <v>17</v>
      </c>
      <c r="M5" s="3" t="s">
        <v>13</v>
      </c>
      <c r="N5" s="3" t="s">
        <v>16</v>
      </c>
      <c r="O5" s="3" t="s">
        <v>17</v>
      </c>
    </row>
    <row r="6" spans="2:15" ht="12" customHeight="1">
      <c r="B6" s="4"/>
      <c r="C6" s="5" t="s">
        <v>18</v>
      </c>
      <c r="D6" s="12">
        <f>D7+D11</f>
        <v>181</v>
      </c>
      <c r="E6" s="13">
        <v>39.1</v>
      </c>
      <c r="F6" s="13">
        <v>15.5</v>
      </c>
      <c r="G6" s="14">
        <v>269973</v>
      </c>
      <c r="H6" s="14">
        <v>631173</v>
      </c>
      <c r="I6" s="14">
        <v>540890</v>
      </c>
      <c r="J6" s="15">
        <f>I6/G6</f>
        <v>2.0034966459608925</v>
      </c>
      <c r="K6" s="16">
        <f>I6/N6*100-100</f>
        <v>0.49981419546637085</v>
      </c>
      <c r="L6" s="15">
        <f>J6-O6</f>
        <v>0.025307449917270963</v>
      </c>
      <c r="M6" s="12">
        <v>181</v>
      </c>
      <c r="N6" s="14">
        <v>538200</v>
      </c>
      <c r="O6" s="15">
        <v>1.9781891960436215</v>
      </c>
    </row>
    <row r="7" spans="2:15" ht="12" customHeight="1">
      <c r="B7" s="6"/>
      <c r="C7" s="5" t="s">
        <v>20</v>
      </c>
      <c r="D7" s="12">
        <f>SUM(D8:D10)</f>
        <v>91</v>
      </c>
      <c r="E7" s="13">
        <v>40</v>
      </c>
      <c r="F7" s="13">
        <v>15.3</v>
      </c>
      <c r="G7" s="14">
        <v>252876</v>
      </c>
      <c r="H7" s="14">
        <v>578960</v>
      </c>
      <c r="I7" s="14">
        <v>468411</v>
      </c>
      <c r="J7" s="15">
        <f aca="true" t="shared" si="0" ref="J7:J14">I7/G7</f>
        <v>1.852334741137949</v>
      </c>
      <c r="K7" s="16">
        <f aca="true" t="shared" si="1" ref="K7:K14">I7/N7*100-100</f>
        <v>-1.7823031970325758</v>
      </c>
      <c r="L7" s="15">
        <f aca="true" t="shared" si="2" ref="L7:L14">J7-O7</f>
        <v>-0.03938851593056247</v>
      </c>
      <c r="M7" s="12">
        <v>99</v>
      </c>
      <c r="N7" s="14">
        <v>476911</v>
      </c>
      <c r="O7" s="15">
        <v>1.8917232570685114</v>
      </c>
    </row>
    <row r="8" spans="2:15" ht="12" customHeight="1">
      <c r="B8" s="7"/>
      <c r="C8" s="8" t="s">
        <v>21</v>
      </c>
      <c r="D8" s="12">
        <v>7</v>
      </c>
      <c r="E8" s="13">
        <v>44.5</v>
      </c>
      <c r="F8" s="13">
        <v>17.1</v>
      </c>
      <c r="G8" s="14">
        <v>268731</v>
      </c>
      <c r="H8" s="14">
        <v>492464</v>
      </c>
      <c r="I8" s="14">
        <v>383676</v>
      </c>
      <c r="J8" s="15">
        <f t="shared" si="0"/>
        <v>1.4277325652790336</v>
      </c>
      <c r="K8" s="16">
        <f t="shared" si="1"/>
        <v>-2.0530075207164344</v>
      </c>
      <c r="L8" s="15">
        <f t="shared" si="2"/>
        <v>-0.22869239370339223</v>
      </c>
      <c r="M8" s="12">
        <v>7</v>
      </c>
      <c r="N8" s="14">
        <v>391718</v>
      </c>
      <c r="O8" s="15">
        <v>1.6564249589824258</v>
      </c>
    </row>
    <row r="9" spans="2:15" ht="12" customHeight="1">
      <c r="B9" s="7"/>
      <c r="C9" s="8" t="s">
        <v>27</v>
      </c>
      <c r="D9" s="12">
        <v>34</v>
      </c>
      <c r="E9" s="13">
        <v>40.1</v>
      </c>
      <c r="F9" s="13">
        <v>15.2</v>
      </c>
      <c r="G9" s="14">
        <v>252000</v>
      </c>
      <c r="H9" s="14">
        <v>586400</v>
      </c>
      <c r="I9" s="14">
        <v>463337</v>
      </c>
      <c r="J9" s="15">
        <f t="shared" si="0"/>
        <v>1.838638888888889</v>
      </c>
      <c r="K9" s="16">
        <f t="shared" si="1"/>
        <v>0.0015108022359839879</v>
      </c>
      <c r="L9" s="15">
        <f t="shared" si="2"/>
        <v>0.06450895271973534</v>
      </c>
      <c r="M9" s="12">
        <v>31</v>
      </c>
      <c r="N9" s="14">
        <v>463330</v>
      </c>
      <c r="O9" s="15">
        <v>1.7741299361691536</v>
      </c>
    </row>
    <row r="10" spans="2:15" ht="12" customHeight="1">
      <c r="B10" s="9"/>
      <c r="C10" s="8" t="s">
        <v>22</v>
      </c>
      <c r="D10" s="12">
        <v>50</v>
      </c>
      <c r="E10" s="13">
        <v>39.2</v>
      </c>
      <c r="F10" s="13">
        <v>15.2</v>
      </c>
      <c r="G10" s="14">
        <v>251252</v>
      </c>
      <c r="H10" s="14">
        <v>586010</v>
      </c>
      <c r="I10" s="14">
        <v>483724</v>
      </c>
      <c r="J10" s="15">
        <f t="shared" si="0"/>
        <v>1.9252543263337207</v>
      </c>
      <c r="K10" s="16">
        <f t="shared" si="1"/>
        <v>-1.9984278386022396</v>
      </c>
      <c r="L10" s="15">
        <f t="shared" si="2"/>
        <v>-0.05467314943805257</v>
      </c>
      <c r="M10" s="12">
        <v>61</v>
      </c>
      <c r="N10" s="14">
        <v>493588</v>
      </c>
      <c r="O10" s="15">
        <v>1.9799274757717733</v>
      </c>
    </row>
    <row r="11" spans="2:15" ht="12" customHeight="1">
      <c r="B11" s="6"/>
      <c r="C11" s="5" t="s">
        <v>23</v>
      </c>
      <c r="D11" s="12">
        <f>SUM(D12:D14)</f>
        <v>90</v>
      </c>
      <c r="E11" s="13">
        <v>38.3</v>
      </c>
      <c r="F11" s="13">
        <v>15.7</v>
      </c>
      <c r="G11" s="14">
        <v>287259</v>
      </c>
      <c r="H11" s="14">
        <v>683967</v>
      </c>
      <c r="I11" s="14">
        <v>614175</v>
      </c>
      <c r="J11" s="15">
        <f t="shared" si="0"/>
        <v>2.138053115829269</v>
      </c>
      <c r="K11" s="16">
        <f t="shared" si="1"/>
        <v>0.32342635924827334</v>
      </c>
      <c r="L11" s="15">
        <f t="shared" si="2"/>
        <v>0.07099995681141413</v>
      </c>
      <c r="M11" s="12">
        <v>82</v>
      </c>
      <c r="N11" s="14">
        <v>612195</v>
      </c>
      <c r="O11" s="15">
        <v>2.067053159017855</v>
      </c>
    </row>
    <row r="12" spans="2:15" ht="12" customHeight="1">
      <c r="B12" s="7"/>
      <c r="C12" s="8" t="s">
        <v>24</v>
      </c>
      <c r="D12" s="12">
        <v>22</v>
      </c>
      <c r="E12" s="13">
        <v>39</v>
      </c>
      <c r="F12" s="13">
        <v>15.2</v>
      </c>
      <c r="G12" s="14">
        <v>284466</v>
      </c>
      <c r="H12" s="14">
        <v>667662</v>
      </c>
      <c r="I12" s="14">
        <v>566896</v>
      </c>
      <c r="J12" s="15">
        <f t="shared" si="0"/>
        <v>1.9928427298868758</v>
      </c>
      <c r="K12" s="16">
        <f t="shared" si="1"/>
        <v>7.169377585202994</v>
      </c>
      <c r="L12" s="15">
        <f t="shared" si="2"/>
        <v>0.10104227711822777</v>
      </c>
      <c r="M12" s="12">
        <v>15</v>
      </c>
      <c r="N12" s="14">
        <v>528972</v>
      </c>
      <c r="O12" s="15">
        <v>1.891800452768648</v>
      </c>
    </row>
    <row r="13" spans="2:15" ht="12" customHeight="1">
      <c r="B13" s="7"/>
      <c r="C13" s="8" t="s">
        <v>25</v>
      </c>
      <c r="D13" s="12">
        <v>25</v>
      </c>
      <c r="E13" s="13">
        <v>37.5</v>
      </c>
      <c r="F13" s="13">
        <v>15.1</v>
      </c>
      <c r="G13" s="14">
        <v>267595</v>
      </c>
      <c r="H13" s="14">
        <v>677057</v>
      </c>
      <c r="I13" s="14">
        <v>602271</v>
      </c>
      <c r="J13" s="15">
        <f t="shared" si="0"/>
        <v>2.2506810665371177</v>
      </c>
      <c r="K13" s="16">
        <f t="shared" si="1"/>
        <v>7.191597966767759</v>
      </c>
      <c r="L13" s="15">
        <f t="shared" si="2"/>
        <v>0.24075060836237583</v>
      </c>
      <c r="M13" s="12">
        <v>27</v>
      </c>
      <c r="N13" s="14">
        <v>561864</v>
      </c>
      <c r="O13" s="15">
        <v>2.009930458174742</v>
      </c>
    </row>
    <row r="14" spans="2:15" ht="12" customHeight="1">
      <c r="B14" s="9"/>
      <c r="C14" s="8" t="s">
        <v>26</v>
      </c>
      <c r="D14" s="12">
        <v>43</v>
      </c>
      <c r="E14" s="13">
        <v>38.3</v>
      </c>
      <c r="F14" s="13">
        <v>16.4</v>
      </c>
      <c r="G14" s="14">
        <v>300120</v>
      </c>
      <c r="H14" s="14">
        <v>696325</v>
      </c>
      <c r="I14" s="14">
        <v>645286</v>
      </c>
      <c r="J14" s="15">
        <f t="shared" si="0"/>
        <v>2.1500932960149273</v>
      </c>
      <c r="K14" s="16">
        <f t="shared" si="1"/>
        <v>-4.737679700255995</v>
      </c>
      <c r="L14" s="15">
        <f t="shared" si="2"/>
        <v>-0.009933745060083154</v>
      </c>
      <c r="M14" s="12">
        <v>40</v>
      </c>
      <c r="N14" s="14">
        <v>677378</v>
      </c>
      <c r="O14" s="15">
        <v>2.1600270410750104</v>
      </c>
    </row>
    <row r="15" ht="12" customHeight="1"/>
    <row r="16" ht="12" customHeight="1">
      <c r="C16" s="22" t="s">
        <v>32</v>
      </c>
    </row>
    <row r="17" s="2" customFormat="1" ht="12" customHeight="1">
      <c r="C17" s="2" t="s">
        <v>30</v>
      </c>
    </row>
    <row r="18" s="2" customFormat="1" ht="12" customHeight="1">
      <c r="C18" s="2" t="s">
        <v>31</v>
      </c>
    </row>
  </sheetData>
  <mergeCells count="7">
    <mergeCell ref="J3:J4"/>
    <mergeCell ref="K3:K4"/>
    <mergeCell ref="M3:O3"/>
    <mergeCell ref="B3:C5"/>
    <mergeCell ref="E3:E4"/>
    <mergeCell ref="H3:H4"/>
    <mergeCell ref="I3:I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2007-03-14T06:35:11Z</cp:lastPrinted>
  <dcterms:created xsi:type="dcterms:W3CDTF">2001-03-02T02:10:09Z</dcterms:created>
  <dcterms:modified xsi:type="dcterms:W3CDTF">2007-03-15T01:02:15Z</dcterms:modified>
  <cp:category/>
  <cp:version/>
  <cp:contentType/>
  <cp:contentStatus/>
</cp:coreProperties>
</file>