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060" windowHeight="8580" activeTab="0"/>
  </bookViews>
  <sheets>
    <sheet name="夏季一時金企業規模別要求・妥結状況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<sst xmlns="http://schemas.openxmlformats.org/spreadsheetml/2006/main" count="43" uniqueCount="34">
  <si>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夏季一時金企業規模別要求・妥結状況</t>
  </si>
  <si>
    <t>区　　　分</t>
  </si>
  <si>
    <t>平均年齢</t>
  </si>
  <si>
    <t>平均勤続</t>
  </si>
  <si>
    <t>妥結前</t>
  </si>
  <si>
    <t>要求額</t>
  </si>
  <si>
    <t>妥結額</t>
  </si>
  <si>
    <t>月　数</t>
  </si>
  <si>
    <t>妥結額対前年伸び率</t>
  </si>
  <si>
    <t>参考：前年度調査結果</t>
  </si>
  <si>
    <t>事業所数</t>
  </si>
  <si>
    <t>年数</t>
  </si>
  <si>
    <t>平均賃金</t>
  </si>
  <si>
    <t>対前年差</t>
  </si>
  <si>
    <t>（所）</t>
  </si>
  <si>
    <t>（歳）</t>
  </si>
  <si>
    <t>（年）</t>
  </si>
  <si>
    <t>（円）</t>
  </si>
  <si>
    <t>（月）</t>
  </si>
  <si>
    <t>調査全規模</t>
  </si>
  <si>
    <t>（％）</t>
  </si>
  <si>
    <t>300人未満計</t>
  </si>
  <si>
    <t>29人以下</t>
  </si>
  <si>
    <t>30～99人</t>
  </si>
  <si>
    <t>100～299人</t>
  </si>
  <si>
    <t>300人以上計</t>
  </si>
  <si>
    <t>300～499人</t>
  </si>
  <si>
    <t>500～999人</t>
  </si>
  <si>
    <t>1000人以上</t>
  </si>
  <si>
    <t>集　計</t>
  </si>
  <si>
    <t>(月）</t>
  </si>
  <si>
    <t>注）１ 数値は、１事業所当たりの単純平均値を示す。</t>
  </si>
  <si>
    <t>　　２ 対前年差は調査対象が同一でないため参考程度にとどめられたい。</t>
  </si>
  <si>
    <t>資料：県労働政策課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</si>
</sst>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#,##0;&quot;△ &quot;#,##0"/>
    <numFmt numFmtId="179" formatCode="#,##0.0_ "/>
    <numFmt numFmtId="180" formatCode="0.0_ "/>
    <numFmt numFmtId="181" formatCode="0.0;&quot;△ &quot;0.0"/>
    <numFmt numFmtId="182" formatCode="#,##0.0_);\(#,##0.0\)"/>
    <numFmt numFmtId="183" formatCode="#,##0_);[Red]\(#,##0\)"/>
    <numFmt numFmtId="184" formatCode="0.00;&quot;△ &quot;0.00"/>
    <numFmt numFmtId="185" formatCode="0;&quot;△ &quot;0"/>
    <numFmt numFmtId="186" formatCode="0.0_);[Red]\(0.0\)"/>
    <numFmt numFmtId="187" formatCode="#,##0.0;[Red]\-#,##0.0"/>
    <numFmt numFmtId="188" formatCode="0.0"/>
    <numFmt numFmtId="189" formatCode="0.0;&quot;▲ &quot;0.0"/>
    <numFmt numFmtId="190" formatCode="0.0_ ;[Red]\-0.0\ "/>
    <numFmt numFmtId="191" formatCode="0.00_);[Red]\(0.00\)"/>
    <numFmt numFmtId="192" formatCode="0_);[Red]\(0\)"/>
    <numFmt numFmtId="193" formatCode="0_ "/>
    <numFmt numFmtId="194" formatCode="#,##0.0_ ;[Red]\-#,##0.0\ "/>
    <numFmt numFmtId="195" formatCode="0.0%"/>
    <numFmt numFmtId="196" formatCode="0.E+00"/>
    <numFmt numFmtId="197" formatCode="#,##0_ ;[Red]\-#,##0\ "/>
    <numFmt numFmtId="198" formatCode="#,##0.00_ "/>
    <numFmt numFmtId="199" formatCode="#,##0.00;&quot;△ &quot;#,##0.00"/>
    <numFmt numFmtId="200" formatCode="0.00_ "/>
    <numFmt numFmtId="201" formatCode="#,##0_);\(#,##0\)"/>
    <numFmt numFmtId="202" formatCode="#,##0.00_);\(#,##0.00\)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180" fontId="2" fillId="0" borderId="2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200" fontId="2" fillId="0" borderId="2" xfId="0" applyNumberFormat="1" applyFont="1" applyBorder="1" applyAlignment="1">
      <alignment/>
    </xf>
    <xf numFmtId="198" fontId="2" fillId="0" borderId="2" xfId="0" applyNumberFormat="1" applyFont="1" applyBorder="1" applyAlignment="1">
      <alignment/>
    </xf>
    <xf numFmtId="191" fontId="2" fillId="0" borderId="2" xfId="0" applyNumberFormat="1" applyFont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8"/>
  <sheetViews>
    <sheetView tabSelected="1" workbookViewId="0" topLeftCell="A1">
      <selection activeCell="H22" sqref="H22"/>
    </sheetView>
  </sheetViews>
  <sheetFormatPr defaultColWidth="9.00390625" defaultRowHeight="13.5"/>
  <cols>
    <col min="1" max="2" width="2.625" style="0" customWidth="1"/>
    <col min="3" max="3" width="11.625" style="0" customWidth="1"/>
    <col min="4" max="6" width="8.625" style="0" customWidth="1"/>
    <col min="7" max="9" width="9.625" style="0" customWidth="1"/>
    <col min="10" max="10" width="6.625" style="0" customWidth="1"/>
    <col min="11" max="11" width="9.625" style="0" customWidth="1"/>
    <col min="12" max="12" width="8.625" style="0" customWidth="1"/>
    <col min="13" max="13" width="7.625" style="0" customWidth="1"/>
    <col min="14" max="14" width="9.625" style="0" customWidth="1"/>
    <col min="15" max="15" width="6.625" style="0" customWidth="1"/>
  </cols>
  <sheetData>
    <row r="1" ht="14.25" customHeight="1">
      <c r="B1" s="1" t="s">
        <v>0</v>
      </c>
    </row>
    <row r="2" ht="12" customHeight="1">
      <c r="B2" s="1"/>
    </row>
    <row r="3" spans="2:15" s="4" customFormat="1" ht="12" customHeight="1">
      <c r="B3" s="26" t="s">
        <v>1</v>
      </c>
      <c r="C3" s="26"/>
      <c r="D3" s="17" t="s">
        <v>29</v>
      </c>
      <c r="E3" s="22" t="s">
        <v>2</v>
      </c>
      <c r="F3" s="17" t="s">
        <v>3</v>
      </c>
      <c r="G3" s="17" t="s">
        <v>4</v>
      </c>
      <c r="H3" s="22" t="s">
        <v>5</v>
      </c>
      <c r="I3" s="22" t="s">
        <v>6</v>
      </c>
      <c r="J3" s="22" t="s">
        <v>7</v>
      </c>
      <c r="K3" s="24" t="s">
        <v>8</v>
      </c>
      <c r="L3" s="17" t="s">
        <v>7</v>
      </c>
      <c r="M3" s="22" t="s">
        <v>9</v>
      </c>
      <c r="N3" s="22"/>
      <c r="O3" s="22"/>
    </row>
    <row r="4" spans="2:15" s="4" customFormat="1" ht="12" customHeight="1">
      <c r="B4" s="26"/>
      <c r="C4" s="26"/>
      <c r="D4" s="18" t="s">
        <v>10</v>
      </c>
      <c r="E4" s="23"/>
      <c r="F4" s="18" t="s">
        <v>11</v>
      </c>
      <c r="G4" s="18" t="s">
        <v>12</v>
      </c>
      <c r="H4" s="23"/>
      <c r="I4" s="23"/>
      <c r="J4" s="23"/>
      <c r="K4" s="25"/>
      <c r="L4" s="18" t="s">
        <v>13</v>
      </c>
      <c r="M4" s="17" t="s">
        <v>10</v>
      </c>
      <c r="N4" s="17" t="s">
        <v>6</v>
      </c>
      <c r="O4" s="17" t="s">
        <v>7</v>
      </c>
    </row>
    <row r="5" spans="2:15" s="4" customFormat="1" ht="12" customHeight="1">
      <c r="B5" s="26"/>
      <c r="C5" s="26"/>
      <c r="D5" s="3" t="s">
        <v>14</v>
      </c>
      <c r="E5" s="3" t="s">
        <v>15</v>
      </c>
      <c r="F5" s="3" t="s">
        <v>16</v>
      </c>
      <c r="G5" s="3" t="s">
        <v>17</v>
      </c>
      <c r="H5" s="3" t="s">
        <v>17</v>
      </c>
      <c r="I5" s="3" t="s">
        <v>17</v>
      </c>
      <c r="J5" s="3" t="s">
        <v>18</v>
      </c>
      <c r="K5" s="3" t="s">
        <v>20</v>
      </c>
      <c r="L5" s="19" t="s">
        <v>30</v>
      </c>
      <c r="M5" s="3" t="s">
        <v>14</v>
      </c>
      <c r="N5" s="3" t="s">
        <v>17</v>
      </c>
      <c r="O5" s="3" t="s">
        <v>18</v>
      </c>
    </row>
    <row r="6" spans="2:15" s="4" customFormat="1" ht="12" customHeight="1">
      <c r="B6" s="11"/>
      <c r="C6" s="12" t="s">
        <v>19</v>
      </c>
      <c r="D6" s="5">
        <f>D7+D11</f>
        <v>181</v>
      </c>
      <c r="E6" s="6">
        <v>39.2</v>
      </c>
      <c r="F6" s="6">
        <v>15.5</v>
      </c>
      <c r="G6" s="7">
        <v>269139</v>
      </c>
      <c r="H6" s="7">
        <v>606808</v>
      </c>
      <c r="I6" s="7">
        <v>521876</v>
      </c>
      <c r="J6" s="8">
        <f>I6/G6</f>
        <v>1.9390575130322993</v>
      </c>
      <c r="K6" s="9">
        <f>I6/N6*100-100</f>
        <v>0.305215572913454</v>
      </c>
      <c r="L6" s="8">
        <f>J6-O6</f>
        <v>0.009057513032299402</v>
      </c>
      <c r="M6" s="5">
        <v>175</v>
      </c>
      <c r="N6" s="7">
        <v>520288</v>
      </c>
      <c r="O6" s="10">
        <v>1.93</v>
      </c>
    </row>
    <row r="7" spans="2:15" s="4" customFormat="1" ht="12" customHeight="1">
      <c r="B7" s="13"/>
      <c r="C7" s="12" t="s">
        <v>21</v>
      </c>
      <c r="D7" s="5">
        <f>SUM(D8:D10)</f>
        <v>95</v>
      </c>
      <c r="E7" s="6">
        <v>40.3</v>
      </c>
      <c r="F7" s="6">
        <v>14.8</v>
      </c>
      <c r="G7" s="7">
        <v>251724</v>
      </c>
      <c r="H7" s="7">
        <v>533508</v>
      </c>
      <c r="I7" s="7">
        <v>430726</v>
      </c>
      <c r="J7" s="8">
        <f aca="true" t="shared" si="0" ref="J7:J14">I7/G7</f>
        <v>1.7111042252625892</v>
      </c>
      <c r="K7" s="9">
        <f aca="true" t="shared" si="1" ref="K7:K14">I7/N7*100-100</f>
        <v>-3.734827472917985</v>
      </c>
      <c r="L7" s="8">
        <f aca="true" t="shared" si="2" ref="L7:L14">J7-O7</f>
        <v>-0.06889577473741082</v>
      </c>
      <c r="M7" s="5">
        <v>92</v>
      </c>
      <c r="N7" s="7">
        <v>447437</v>
      </c>
      <c r="O7" s="10">
        <v>1.78</v>
      </c>
    </row>
    <row r="8" spans="2:15" s="4" customFormat="1" ht="12" customHeight="1">
      <c r="B8" s="14"/>
      <c r="C8" s="15" t="s">
        <v>22</v>
      </c>
      <c r="D8" s="5">
        <v>7</v>
      </c>
      <c r="E8" s="6">
        <v>43.1</v>
      </c>
      <c r="F8" s="6">
        <v>15.5</v>
      </c>
      <c r="G8" s="7">
        <v>272334</v>
      </c>
      <c r="H8" s="7">
        <v>549254</v>
      </c>
      <c r="I8" s="7">
        <v>433899</v>
      </c>
      <c r="J8" s="8">
        <f t="shared" si="0"/>
        <v>1.5932604816144882</v>
      </c>
      <c r="K8" s="9">
        <f t="shared" si="1"/>
        <v>1.2408389545966827</v>
      </c>
      <c r="L8" s="8">
        <f t="shared" si="2"/>
        <v>-0.2467395183855119</v>
      </c>
      <c r="M8" s="5">
        <v>8</v>
      </c>
      <c r="N8" s="7">
        <v>428581</v>
      </c>
      <c r="O8" s="10">
        <v>1.84</v>
      </c>
    </row>
    <row r="9" spans="2:15" s="4" customFormat="1" ht="12" customHeight="1">
      <c r="B9" s="14"/>
      <c r="C9" s="15" t="s">
        <v>23</v>
      </c>
      <c r="D9" s="5">
        <v>37</v>
      </c>
      <c r="E9" s="6">
        <v>41.1</v>
      </c>
      <c r="F9" s="6">
        <v>14.8</v>
      </c>
      <c r="G9" s="7">
        <v>251533</v>
      </c>
      <c r="H9" s="7">
        <v>509873</v>
      </c>
      <c r="I9" s="7">
        <v>397057</v>
      </c>
      <c r="J9" s="8">
        <f t="shared" si="0"/>
        <v>1.5785483415694959</v>
      </c>
      <c r="K9" s="9">
        <f t="shared" si="1"/>
        <v>-8.119496928114415</v>
      </c>
      <c r="L9" s="8">
        <f t="shared" si="2"/>
        <v>-0.05145165843050403</v>
      </c>
      <c r="M9" s="5">
        <v>28</v>
      </c>
      <c r="N9" s="7">
        <v>432145</v>
      </c>
      <c r="O9" s="10">
        <v>1.63</v>
      </c>
    </row>
    <row r="10" spans="2:15" s="4" customFormat="1" ht="12" customHeight="1">
      <c r="B10" s="16"/>
      <c r="C10" s="15" t="s">
        <v>24</v>
      </c>
      <c r="D10" s="5">
        <v>51</v>
      </c>
      <c r="E10" s="6">
        <v>39.2</v>
      </c>
      <c r="F10" s="6">
        <v>14.8</v>
      </c>
      <c r="G10" s="7">
        <v>249034</v>
      </c>
      <c r="H10" s="7">
        <v>548495</v>
      </c>
      <c r="I10" s="7">
        <v>454717</v>
      </c>
      <c r="J10" s="8">
        <f t="shared" si="0"/>
        <v>1.8259233678935407</v>
      </c>
      <c r="K10" s="9">
        <f t="shared" si="1"/>
        <v>-0.6684477376539206</v>
      </c>
      <c r="L10" s="8">
        <f t="shared" si="2"/>
        <v>-0.024076632106459384</v>
      </c>
      <c r="M10" s="5">
        <v>56</v>
      </c>
      <c r="N10" s="7">
        <v>457777</v>
      </c>
      <c r="O10" s="10">
        <v>1.85</v>
      </c>
    </row>
    <row r="11" spans="2:15" s="4" customFormat="1" ht="12" customHeight="1">
      <c r="B11" s="13"/>
      <c r="C11" s="12" t="s">
        <v>25</v>
      </c>
      <c r="D11" s="5">
        <f>SUM(D12:D14)</f>
        <v>86</v>
      </c>
      <c r="E11" s="6">
        <v>38.1</v>
      </c>
      <c r="F11" s="6">
        <v>16.1</v>
      </c>
      <c r="G11" s="7">
        <v>288377</v>
      </c>
      <c r="H11" s="7">
        <v>687779</v>
      </c>
      <c r="I11" s="7">
        <v>622566</v>
      </c>
      <c r="J11" s="8">
        <f t="shared" si="0"/>
        <v>2.1588614903407692</v>
      </c>
      <c r="K11" s="9">
        <f t="shared" si="1"/>
        <v>3.581975818460421</v>
      </c>
      <c r="L11" s="8">
        <f t="shared" si="2"/>
        <v>0.07886149034076917</v>
      </c>
      <c r="M11" s="5">
        <v>83</v>
      </c>
      <c r="N11" s="7">
        <v>601037</v>
      </c>
      <c r="O11" s="10">
        <v>2.08</v>
      </c>
    </row>
    <row r="12" spans="2:15" s="4" customFormat="1" ht="12" customHeight="1">
      <c r="B12" s="14"/>
      <c r="C12" s="15" t="s">
        <v>26</v>
      </c>
      <c r="D12" s="5">
        <v>19</v>
      </c>
      <c r="E12" s="6">
        <v>38.5</v>
      </c>
      <c r="F12" s="6">
        <v>15.7</v>
      </c>
      <c r="G12" s="7">
        <v>287386</v>
      </c>
      <c r="H12" s="7">
        <v>639722</v>
      </c>
      <c r="I12" s="7">
        <v>555918</v>
      </c>
      <c r="J12" s="8">
        <f t="shared" si="0"/>
        <v>1.9343948556993034</v>
      </c>
      <c r="K12" s="9">
        <f t="shared" si="1"/>
        <v>-7.39715987173615</v>
      </c>
      <c r="L12" s="8">
        <f t="shared" si="2"/>
        <v>-0.22560514430069678</v>
      </c>
      <c r="M12" s="5">
        <v>17</v>
      </c>
      <c r="N12" s="7">
        <v>600325</v>
      </c>
      <c r="O12" s="10">
        <v>2.16</v>
      </c>
    </row>
    <row r="13" spans="2:15" s="4" customFormat="1" ht="12" customHeight="1">
      <c r="B13" s="14"/>
      <c r="C13" s="15" t="s">
        <v>27</v>
      </c>
      <c r="D13" s="5">
        <v>29</v>
      </c>
      <c r="E13" s="6">
        <v>37.2</v>
      </c>
      <c r="F13" s="6">
        <v>15.2</v>
      </c>
      <c r="G13" s="7">
        <v>264997</v>
      </c>
      <c r="H13" s="7">
        <v>665719</v>
      </c>
      <c r="I13" s="7">
        <v>587440</v>
      </c>
      <c r="J13" s="8">
        <f t="shared" si="0"/>
        <v>2.216779812601652</v>
      </c>
      <c r="K13" s="9">
        <f t="shared" si="1"/>
        <v>5.7971980239567245</v>
      </c>
      <c r="L13" s="8">
        <f t="shared" si="2"/>
        <v>0.15677981260165197</v>
      </c>
      <c r="M13" s="5">
        <v>27</v>
      </c>
      <c r="N13" s="7">
        <v>555251</v>
      </c>
      <c r="O13" s="10">
        <v>2.06</v>
      </c>
    </row>
    <row r="14" spans="2:15" s="4" customFormat="1" ht="12" customHeight="1">
      <c r="B14" s="16"/>
      <c r="C14" s="15" t="s">
        <v>28</v>
      </c>
      <c r="D14" s="5">
        <v>38</v>
      </c>
      <c r="E14" s="6">
        <v>38.5</v>
      </c>
      <c r="F14" s="6">
        <v>17</v>
      </c>
      <c r="G14" s="7">
        <v>306716</v>
      </c>
      <c r="H14" s="7">
        <v>728642</v>
      </c>
      <c r="I14" s="7">
        <v>682696</v>
      </c>
      <c r="J14" s="8">
        <f t="shared" si="0"/>
        <v>2.225824541269448</v>
      </c>
      <c r="K14" s="9">
        <f t="shared" si="1"/>
        <v>7.84286158847604</v>
      </c>
      <c r="L14" s="8">
        <f t="shared" si="2"/>
        <v>0.16582454126944812</v>
      </c>
      <c r="M14" s="5">
        <v>39</v>
      </c>
      <c r="N14" s="7">
        <v>633047</v>
      </c>
      <c r="O14" s="10">
        <v>2.06</v>
      </c>
    </row>
    <row r="15" ht="12" customHeight="1"/>
    <row r="16" ht="12" customHeight="1">
      <c r="C16" s="21" t="s">
        <v>33</v>
      </c>
    </row>
    <row r="17" spans="2:3" s="2" customFormat="1" ht="12" customHeight="1">
      <c r="B17" s="20"/>
      <c r="C17" s="2" t="s">
        <v>31</v>
      </c>
    </row>
    <row r="18" s="2" customFormat="1" ht="12" customHeight="1">
      <c r="C18" s="2" t="s">
        <v>32</v>
      </c>
    </row>
  </sheetData>
  <mergeCells count="7">
    <mergeCell ref="J3:J4"/>
    <mergeCell ref="K3:K4"/>
    <mergeCell ref="M3:O3"/>
    <mergeCell ref="B3:C5"/>
    <mergeCell ref="E3:E4"/>
    <mergeCell ref="H3:H4"/>
    <mergeCell ref="I3:I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2007-03-15T01:04:17Z</cp:lastPrinted>
  <dcterms:created xsi:type="dcterms:W3CDTF">2001-03-02T02:12:51Z</dcterms:created>
  <dcterms:modified xsi:type="dcterms:W3CDTF">2007-03-15T01:04:19Z</dcterms:modified>
  <cp:category/>
  <cp:version/>
  <cp:contentType/>
  <cp:contentStatus/>
</cp:coreProperties>
</file>