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<sst xmlns="http://schemas.openxmlformats.org/spreadsheetml/2006/main" count="72" uniqueCount="55">
  <si>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</si>
  <si>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</si>
  <si>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</si>
  <si>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</si>
  <si>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</si>
  <si>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</si>
  <si>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</si>
  <si>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</si>
  <si>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</si>
  <si>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</si>
  <si>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</si>
  <si>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</si>
  <si>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</si>
  <si>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</si>
  <si>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</si>
  <si>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</si>
  <si>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</si>
  <si>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</si>
  <si>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</si>
  <si>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</si>
  <si>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</si>
  <si>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</si>
  <si>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</si>
  <si>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</si>
  <si>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</si>
  <si>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</si>
  <si>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</si>
  <si>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</si>
  <si>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</si>
  <si>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</si>
  <si>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</si>
  <si>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</si>
  <si>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</si>
  <si>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</si>
  <si>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組合員数</t>
  </si>
  <si>
    <t>組合数</t>
  </si>
  <si>
    <t>適用法規・加盟主要団体</t>
  </si>
  <si>
    <t>分裂・統合</t>
  </si>
  <si>
    <t>組織変更</t>
  </si>
  <si>
    <t>計</t>
  </si>
  <si>
    <t>その他</t>
  </si>
  <si>
    <t>事業所の休廃止</t>
  </si>
  <si>
    <t>計</t>
  </si>
  <si>
    <t>産業・</t>
  </si>
  <si>
    <t>転出組合</t>
  </si>
  <si>
    <t>形 式 的 新 設</t>
  </si>
  <si>
    <t>実 質 的 解 散</t>
  </si>
  <si>
    <t>解散合計</t>
  </si>
  <si>
    <t>総     計</t>
  </si>
  <si>
    <t xml:space="preserve">            　県外への転出組合</t>
  </si>
  <si>
    <t>県外からの</t>
  </si>
  <si>
    <t xml:space="preserve">解　散　組　合  </t>
  </si>
  <si>
    <t>解散理由及び</t>
  </si>
  <si>
    <t>(非独立組合を含まない）</t>
  </si>
  <si>
    <t>産業別･適用法規別・加盟主要団体別解散・県外への転出別組合数及び組合員数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</si>
</sst>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37" fontId="1" fillId="0" borderId="11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152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 topLeftCell="A2">
      <selection activeCell="A31" sqref="A31"/>
    </sheetView>
  </sheetViews>
  <sheetFormatPr defaultColWidth="9.00390625" defaultRowHeight="13.5"/>
  <cols>
    <col min="1" max="2" width="2.625" style="1" customWidth="1"/>
    <col min="3" max="3" width="25.625" style="1" customWidth="1"/>
    <col min="4" max="4" width="7.00390625" style="1" customWidth="1"/>
    <col min="5" max="5" width="7.625" style="1" customWidth="1"/>
    <col min="6" max="6" width="7.00390625" style="1" customWidth="1"/>
    <col min="7" max="7" width="7.625" style="1" customWidth="1"/>
    <col min="8" max="8" width="7.00390625" style="1" customWidth="1"/>
    <col min="9" max="9" width="7.625" style="1" customWidth="1"/>
    <col min="10" max="10" width="7.00390625" style="1" customWidth="1"/>
    <col min="11" max="11" width="7.625" style="1" customWidth="1"/>
    <col min="12" max="12" width="7.00390625" style="1" customWidth="1"/>
    <col min="13" max="13" width="7.625" style="1" customWidth="1"/>
    <col min="14" max="14" width="7.00390625" style="1" customWidth="1"/>
    <col min="15" max="15" width="7.625" style="1" customWidth="1"/>
    <col min="16" max="16" width="7.00390625" style="1" customWidth="1"/>
    <col min="17" max="17" width="7.625" style="1" customWidth="1"/>
    <col min="18" max="18" width="7.00390625" style="1" customWidth="1"/>
    <col min="19" max="19" width="7.625" style="1" customWidth="1"/>
    <col min="20" max="20" width="7.00390625" style="1" customWidth="1"/>
    <col min="21" max="21" width="7.625" style="1" customWidth="1"/>
    <col min="22" max="16384" width="9.00390625" style="1" customWidth="1"/>
  </cols>
  <sheetData>
    <row r="1" spans="2:10" ht="14.25" customHeight="1">
      <c r="B1" s="27" t="s">
        <v>54</v>
      </c>
      <c r="C1" s="27"/>
      <c r="D1" s="27"/>
      <c r="E1" s="27"/>
      <c r="F1" s="27"/>
      <c r="G1" s="27"/>
      <c r="H1" s="27"/>
      <c r="I1" s="27"/>
      <c r="J1" s="27"/>
    </row>
    <row r="2" ht="12" customHeight="1">
      <c r="R2" s="1" t="s">
        <v>53</v>
      </c>
    </row>
    <row r="3" spans="2:21" ht="13.5">
      <c r="B3" s="43"/>
      <c r="C3" s="44" t="s">
        <v>52</v>
      </c>
      <c r="D3" s="25"/>
      <c r="E3" s="24"/>
      <c r="F3" s="26" t="s">
        <v>51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3" t="s">
        <v>50</v>
      </c>
      <c r="U3" s="34"/>
    </row>
    <row r="4" spans="2:21" ht="13.5">
      <c r="B4" s="45"/>
      <c r="C4" s="46" t="s">
        <v>49</v>
      </c>
      <c r="D4" s="37" t="s">
        <v>48</v>
      </c>
      <c r="E4" s="38"/>
      <c r="F4" s="39" t="s">
        <v>47</v>
      </c>
      <c r="G4" s="40"/>
      <c r="H4" s="26" t="s">
        <v>46</v>
      </c>
      <c r="I4" s="26"/>
      <c r="J4" s="26"/>
      <c r="K4" s="26"/>
      <c r="L4" s="26"/>
      <c r="M4" s="26"/>
      <c r="N4" s="26" t="s">
        <v>45</v>
      </c>
      <c r="O4" s="26"/>
      <c r="P4" s="26"/>
      <c r="Q4" s="26"/>
      <c r="R4" s="26"/>
      <c r="S4" s="26"/>
      <c r="T4" s="35" t="s">
        <v>44</v>
      </c>
      <c r="U4" s="36"/>
    </row>
    <row r="5" spans="2:21" ht="12" customHeight="1">
      <c r="B5" s="45" t="s">
        <v>43</v>
      </c>
      <c r="C5" s="46"/>
      <c r="D5" s="23"/>
      <c r="E5" s="22"/>
      <c r="F5" s="41"/>
      <c r="G5" s="42"/>
      <c r="H5" s="26" t="s">
        <v>42</v>
      </c>
      <c r="I5" s="26"/>
      <c r="J5" s="31" t="s">
        <v>41</v>
      </c>
      <c r="K5" s="31"/>
      <c r="L5" s="26" t="s">
        <v>40</v>
      </c>
      <c r="M5" s="26"/>
      <c r="N5" s="26" t="s">
        <v>39</v>
      </c>
      <c r="O5" s="26"/>
      <c r="P5" s="26" t="s">
        <v>38</v>
      </c>
      <c r="Q5" s="26"/>
      <c r="R5" s="26" t="s">
        <v>37</v>
      </c>
      <c r="S5" s="26"/>
      <c r="T5" s="23"/>
      <c r="U5" s="22"/>
    </row>
    <row r="6" spans="2:21" ht="12" customHeight="1">
      <c r="B6" s="45" t="s">
        <v>36</v>
      </c>
      <c r="C6" s="46"/>
      <c r="D6" s="21" t="s">
        <v>35</v>
      </c>
      <c r="E6" s="19" t="s">
        <v>34</v>
      </c>
      <c r="F6" s="20" t="s">
        <v>35</v>
      </c>
      <c r="G6" s="20" t="s">
        <v>34</v>
      </c>
      <c r="H6" s="20" t="s">
        <v>35</v>
      </c>
      <c r="I6" s="20" t="s">
        <v>34</v>
      </c>
      <c r="J6" s="20" t="s">
        <v>35</v>
      </c>
      <c r="K6" s="20" t="s">
        <v>34</v>
      </c>
      <c r="L6" s="20" t="s">
        <v>35</v>
      </c>
      <c r="M6" s="20" t="s">
        <v>34</v>
      </c>
      <c r="N6" s="20" t="s">
        <v>35</v>
      </c>
      <c r="O6" s="20" t="s">
        <v>34</v>
      </c>
      <c r="P6" s="20" t="s">
        <v>35</v>
      </c>
      <c r="Q6" s="20" t="s">
        <v>34</v>
      </c>
      <c r="R6" s="20" t="s">
        <v>35</v>
      </c>
      <c r="S6" s="20" t="s">
        <v>34</v>
      </c>
      <c r="T6" s="19" t="s">
        <v>35</v>
      </c>
      <c r="U6" s="18" t="s">
        <v>34</v>
      </c>
    </row>
    <row r="7" spans="2:21" ht="12">
      <c r="B7" s="14"/>
      <c r="C7" s="17" t="s">
        <v>33</v>
      </c>
      <c r="D7" s="2">
        <f aca="true" t="shared" si="0" ref="D7:D36">SUM(F7+T7)</f>
        <v>69</v>
      </c>
      <c r="E7" s="2">
        <f aca="true" t="shared" si="1" ref="E7:E36">SUM(G7+U7)</f>
        <v>11670</v>
      </c>
      <c r="F7" s="2">
        <f aca="true" t="shared" si="2" ref="F7:F36">SUM(H7+N7)</f>
        <v>68</v>
      </c>
      <c r="G7" s="2">
        <f aca="true" t="shared" si="3" ref="G7:G36">SUM(I7+O7)</f>
        <v>11640</v>
      </c>
      <c r="H7" s="2">
        <f aca="true" t="shared" si="4" ref="H7:H36">SUM(J7+L7)</f>
        <v>19</v>
      </c>
      <c r="I7" s="2">
        <f aca="true" t="shared" si="5" ref="I7:I36">SUM(K7+M7)</f>
        <v>2260</v>
      </c>
      <c r="J7" s="2">
        <f>SUM(J8:J21)</f>
        <v>13</v>
      </c>
      <c r="K7" s="2">
        <f>SUM(K8:K21)</f>
        <v>667</v>
      </c>
      <c r="L7" s="2">
        <f>SUM(L8:L21)</f>
        <v>6</v>
      </c>
      <c r="M7" s="2">
        <f>SUM(M8:M21)</f>
        <v>1593</v>
      </c>
      <c r="N7" s="2">
        <f aca="true" t="shared" si="6" ref="N7:N36">SUM(P7+R7)</f>
        <v>49</v>
      </c>
      <c r="O7" s="2">
        <f aca="true" t="shared" si="7" ref="O7:O36">SUM(Q7+S7)</f>
        <v>9380</v>
      </c>
      <c r="P7" s="2">
        <f aca="true" t="shared" si="8" ref="P7:U7">SUM(P8:P21)</f>
        <v>46</v>
      </c>
      <c r="Q7" s="2">
        <f t="shared" si="8"/>
        <v>9232</v>
      </c>
      <c r="R7" s="2">
        <f t="shared" si="8"/>
        <v>3</v>
      </c>
      <c r="S7" s="2">
        <f t="shared" si="8"/>
        <v>148</v>
      </c>
      <c r="T7" s="2">
        <f t="shared" si="8"/>
        <v>1</v>
      </c>
      <c r="U7" s="2">
        <f t="shared" si="8"/>
        <v>30</v>
      </c>
    </row>
    <row r="8" spans="2:21" ht="12">
      <c r="B8" s="5"/>
      <c r="C8" s="15" t="s">
        <v>32</v>
      </c>
      <c r="D8" s="2">
        <f t="shared" si="0"/>
        <v>0</v>
      </c>
      <c r="E8" s="2">
        <f t="shared" si="1"/>
        <v>0</v>
      </c>
      <c r="F8" s="2">
        <f t="shared" si="2"/>
        <v>0</v>
      </c>
      <c r="G8" s="2">
        <f t="shared" si="3"/>
        <v>0</v>
      </c>
      <c r="H8" s="2">
        <f t="shared" si="4"/>
        <v>0</v>
      </c>
      <c r="I8" s="2">
        <f t="shared" si="5"/>
        <v>0</v>
      </c>
      <c r="J8" s="2">
        <v>0</v>
      </c>
      <c r="K8" s="2">
        <v>0</v>
      </c>
      <c r="L8" s="2">
        <v>0</v>
      </c>
      <c r="M8" s="2">
        <v>0</v>
      </c>
      <c r="N8" s="2">
        <f t="shared" si="6"/>
        <v>0</v>
      </c>
      <c r="O8" s="2">
        <f t="shared" si="7"/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2:21" ht="12">
      <c r="B9" s="5"/>
      <c r="C9" s="15" t="s">
        <v>31</v>
      </c>
      <c r="D9" s="2">
        <f t="shared" si="0"/>
        <v>1</v>
      </c>
      <c r="E9" s="2">
        <f t="shared" si="1"/>
        <v>1</v>
      </c>
      <c r="F9" s="2">
        <f t="shared" si="2"/>
        <v>1</v>
      </c>
      <c r="G9" s="2">
        <f t="shared" si="3"/>
        <v>1</v>
      </c>
      <c r="H9" s="2">
        <f t="shared" si="4"/>
        <v>0</v>
      </c>
      <c r="I9" s="2">
        <f t="shared" si="5"/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6"/>
        <v>1</v>
      </c>
      <c r="O9" s="2">
        <f t="shared" si="7"/>
        <v>1</v>
      </c>
      <c r="P9" s="2">
        <v>0</v>
      </c>
      <c r="Q9" s="2">
        <v>0</v>
      </c>
      <c r="R9" s="2">
        <v>1</v>
      </c>
      <c r="S9" s="2">
        <v>1</v>
      </c>
      <c r="T9" s="2">
        <v>0</v>
      </c>
      <c r="U9" s="2">
        <v>0</v>
      </c>
    </row>
    <row r="10" spans="2:21" ht="12">
      <c r="B10" s="5" t="s">
        <v>30</v>
      </c>
      <c r="C10" s="15" t="s">
        <v>29</v>
      </c>
      <c r="D10" s="2">
        <f t="shared" si="0"/>
        <v>0</v>
      </c>
      <c r="E10" s="2">
        <f t="shared" si="1"/>
        <v>0</v>
      </c>
      <c r="F10" s="2">
        <f t="shared" si="2"/>
        <v>0</v>
      </c>
      <c r="G10" s="2">
        <f t="shared" si="3"/>
        <v>0</v>
      </c>
      <c r="H10" s="2">
        <f t="shared" si="4"/>
        <v>0</v>
      </c>
      <c r="I10" s="2">
        <f t="shared" si="5"/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6"/>
        <v>0</v>
      </c>
      <c r="O10" s="2">
        <f t="shared" si="7"/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2:21" ht="12">
      <c r="B11" s="5"/>
      <c r="C11" s="15" t="s">
        <v>28</v>
      </c>
      <c r="D11" s="2">
        <f t="shared" si="0"/>
        <v>0</v>
      </c>
      <c r="E11" s="2">
        <f t="shared" si="1"/>
        <v>0</v>
      </c>
      <c r="F11" s="2">
        <f t="shared" si="2"/>
        <v>0</v>
      </c>
      <c r="G11" s="2">
        <f t="shared" si="3"/>
        <v>0</v>
      </c>
      <c r="H11" s="2">
        <f t="shared" si="4"/>
        <v>0</v>
      </c>
      <c r="I11" s="2">
        <f t="shared" si="5"/>
        <v>0</v>
      </c>
      <c r="J11" s="2">
        <v>0</v>
      </c>
      <c r="K11" s="2">
        <v>0</v>
      </c>
      <c r="L11" s="2">
        <v>0</v>
      </c>
      <c r="M11" s="2">
        <v>0</v>
      </c>
      <c r="N11" s="2">
        <f t="shared" si="6"/>
        <v>0</v>
      </c>
      <c r="O11" s="2">
        <f t="shared" si="7"/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2:21" ht="12">
      <c r="B12" s="5"/>
      <c r="C12" s="15" t="s">
        <v>27</v>
      </c>
      <c r="D12" s="2">
        <f t="shared" si="0"/>
        <v>3</v>
      </c>
      <c r="E12" s="2">
        <f t="shared" si="1"/>
        <v>130</v>
      </c>
      <c r="F12" s="2">
        <f t="shared" si="2"/>
        <v>3</v>
      </c>
      <c r="G12" s="2">
        <f t="shared" si="3"/>
        <v>130</v>
      </c>
      <c r="H12" s="2">
        <f t="shared" si="4"/>
        <v>0</v>
      </c>
      <c r="I12" s="2">
        <f t="shared" si="5"/>
        <v>0</v>
      </c>
      <c r="J12" s="2">
        <v>0</v>
      </c>
      <c r="K12" s="2">
        <v>0</v>
      </c>
      <c r="L12" s="2">
        <v>0</v>
      </c>
      <c r="M12" s="2">
        <v>0</v>
      </c>
      <c r="N12" s="2">
        <f t="shared" si="6"/>
        <v>3</v>
      </c>
      <c r="O12" s="2">
        <f t="shared" si="7"/>
        <v>130</v>
      </c>
      <c r="P12" s="2">
        <v>3</v>
      </c>
      <c r="Q12" s="2">
        <v>130</v>
      </c>
      <c r="R12" s="2">
        <v>0</v>
      </c>
      <c r="S12" s="2">
        <v>0</v>
      </c>
      <c r="T12" s="2">
        <v>0</v>
      </c>
      <c r="U12" s="2">
        <v>0</v>
      </c>
    </row>
    <row r="13" spans="2:21" ht="12">
      <c r="B13" s="5"/>
      <c r="C13" s="15" t="s">
        <v>26</v>
      </c>
      <c r="D13" s="2">
        <f t="shared" si="0"/>
        <v>33</v>
      </c>
      <c r="E13" s="2">
        <f t="shared" si="1"/>
        <v>9567</v>
      </c>
      <c r="F13" s="2">
        <f t="shared" si="2"/>
        <v>33</v>
      </c>
      <c r="G13" s="2">
        <f t="shared" si="3"/>
        <v>9567</v>
      </c>
      <c r="H13" s="2">
        <f t="shared" si="4"/>
        <v>6</v>
      </c>
      <c r="I13" s="2">
        <f t="shared" si="5"/>
        <v>1332</v>
      </c>
      <c r="J13" s="2">
        <v>3</v>
      </c>
      <c r="K13" s="2">
        <v>69</v>
      </c>
      <c r="L13" s="2">
        <v>3</v>
      </c>
      <c r="M13" s="2">
        <v>1263</v>
      </c>
      <c r="N13" s="2">
        <f t="shared" si="6"/>
        <v>27</v>
      </c>
      <c r="O13" s="2">
        <f t="shared" si="7"/>
        <v>8235</v>
      </c>
      <c r="P13" s="2">
        <v>27</v>
      </c>
      <c r="Q13" s="2">
        <v>8235</v>
      </c>
      <c r="R13" s="2">
        <v>0</v>
      </c>
      <c r="S13" s="2">
        <v>0</v>
      </c>
      <c r="T13" s="2">
        <v>0</v>
      </c>
      <c r="U13" s="2">
        <v>0</v>
      </c>
    </row>
    <row r="14" spans="2:21" ht="12">
      <c r="B14" s="5"/>
      <c r="C14" s="15" t="s">
        <v>25</v>
      </c>
      <c r="D14" s="2">
        <f t="shared" si="0"/>
        <v>0</v>
      </c>
      <c r="E14" s="2">
        <f t="shared" si="1"/>
        <v>0</v>
      </c>
      <c r="F14" s="2">
        <f t="shared" si="2"/>
        <v>0</v>
      </c>
      <c r="G14" s="2">
        <f t="shared" si="3"/>
        <v>0</v>
      </c>
      <c r="H14" s="2">
        <f t="shared" si="4"/>
        <v>0</v>
      </c>
      <c r="I14" s="2">
        <f t="shared" si="5"/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6"/>
        <v>0</v>
      </c>
      <c r="O14" s="2">
        <f t="shared" si="7"/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2:21" ht="12">
      <c r="B15" s="5"/>
      <c r="C15" s="15" t="s">
        <v>24</v>
      </c>
      <c r="D15" s="2">
        <f t="shared" si="0"/>
        <v>15</v>
      </c>
      <c r="E15" s="2">
        <f t="shared" si="1"/>
        <v>560</v>
      </c>
      <c r="F15" s="2">
        <f t="shared" si="2"/>
        <v>15</v>
      </c>
      <c r="G15" s="2">
        <f t="shared" si="3"/>
        <v>560</v>
      </c>
      <c r="H15" s="2">
        <f t="shared" si="4"/>
        <v>3</v>
      </c>
      <c r="I15" s="2">
        <f t="shared" si="5"/>
        <v>29</v>
      </c>
      <c r="J15" s="2">
        <v>2</v>
      </c>
      <c r="K15" s="2">
        <v>23</v>
      </c>
      <c r="L15" s="2">
        <v>1</v>
      </c>
      <c r="M15" s="2">
        <v>6</v>
      </c>
      <c r="N15" s="2">
        <f t="shared" si="6"/>
        <v>12</v>
      </c>
      <c r="O15" s="2">
        <f t="shared" si="7"/>
        <v>531</v>
      </c>
      <c r="P15" s="2">
        <v>11</v>
      </c>
      <c r="Q15" s="2">
        <v>493</v>
      </c>
      <c r="R15" s="2">
        <v>1</v>
      </c>
      <c r="S15" s="2">
        <v>38</v>
      </c>
      <c r="T15" s="2">
        <v>0</v>
      </c>
      <c r="U15" s="2">
        <v>0</v>
      </c>
    </row>
    <row r="16" spans="2:21" ht="12">
      <c r="B16" s="5"/>
      <c r="C16" s="15" t="s">
        <v>23</v>
      </c>
      <c r="D16" s="2">
        <f t="shared" si="0"/>
        <v>4</v>
      </c>
      <c r="E16" s="2">
        <f t="shared" si="1"/>
        <v>496</v>
      </c>
      <c r="F16" s="2">
        <f t="shared" si="2"/>
        <v>3</v>
      </c>
      <c r="G16" s="2">
        <f t="shared" si="3"/>
        <v>466</v>
      </c>
      <c r="H16" s="2">
        <f t="shared" si="4"/>
        <v>3</v>
      </c>
      <c r="I16" s="2">
        <f t="shared" si="5"/>
        <v>466</v>
      </c>
      <c r="J16" s="2">
        <v>2</v>
      </c>
      <c r="K16" s="2">
        <v>152</v>
      </c>
      <c r="L16" s="2">
        <v>1</v>
      </c>
      <c r="M16" s="2">
        <v>314</v>
      </c>
      <c r="N16" s="2">
        <f t="shared" si="6"/>
        <v>0</v>
      </c>
      <c r="O16" s="2">
        <f t="shared" si="7"/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30</v>
      </c>
    </row>
    <row r="17" spans="2:21" ht="12">
      <c r="B17" s="5"/>
      <c r="C17" s="15" t="s">
        <v>22</v>
      </c>
      <c r="D17" s="2">
        <f t="shared" si="0"/>
        <v>0</v>
      </c>
      <c r="E17" s="2">
        <f t="shared" si="1"/>
        <v>0</v>
      </c>
      <c r="F17" s="2">
        <f t="shared" si="2"/>
        <v>0</v>
      </c>
      <c r="G17" s="2">
        <f t="shared" si="3"/>
        <v>0</v>
      </c>
      <c r="H17" s="2">
        <f t="shared" si="4"/>
        <v>0</v>
      </c>
      <c r="I17" s="2">
        <f t="shared" si="5"/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6"/>
        <v>0</v>
      </c>
      <c r="O17" s="2">
        <f t="shared" si="7"/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2:21" ht="12">
      <c r="B18" s="5" t="s">
        <v>21</v>
      </c>
      <c r="C18" s="15" t="s">
        <v>20</v>
      </c>
      <c r="D18" s="2">
        <f t="shared" si="0"/>
        <v>0</v>
      </c>
      <c r="E18" s="2">
        <f t="shared" si="1"/>
        <v>0</v>
      </c>
      <c r="F18" s="2">
        <f t="shared" si="2"/>
        <v>0</v>
      </c>
      <c r="G18" s="2">
        <f t="shared" si="3"/>
        <v>0</v>
      </c>
      <c r="H18" s="2">
        <f t="shared" si="4"/>
        <v>0</v>
      </c>
      <c r="I18" s="2">
        <f t="shared" si="5"/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6"/>
        <v>0</v>
      </c>
      <c r="O18" s="2">
        <f t="shared" si="7"/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2:21" ht="12">
      <c r="B19" s="5"/>
      <c r="C19" s="15" t="s">
        <v>19</v>
      </c>
      <c r="D19" s="2">
        <f t="shared" si="0"/>
        <v>10</v>
      </c>
      <c r="E19" s="2">
        <f t="shared" si="1"/>
        <v>578</v>
      </c>
      <c r="F19" s="2">
        <f t="shared" si="2"/>
        <v>10</v>
      </c>
      <c r="G19" s="2">
        <f t="shared" si="3"/>
        <v>578</v>
      </c>
      <c r="H19" s="2">
        <f t="shared" si="4"/>
        <v>7</v>
      </c>
      <c r="I19" s="2">
        <f t="shared" si="5"/>
        <v>433</v>
      </c>
      <c r="J19" s="2">
        <v>6</v>
      </c>
      <c r="K19" s="2">
        <v>423</v>
      </c>
      <c r="L19" s="2">
        <v>1</v>
      </c>
      <c r="M19" s="2">
        <v>10</v>
      </c>
      <c r="N19" s="2">
        <f t="shared" si="6"/>
        <v>3</v>
      </c>
      <c r="O19" s="2">
        <f t="shared" si="7"/>
        <v>145</v>
      </c>
      <c r="P19" s="2">
        <v>2</v>
      </c>
      <c r="Q19" s="2">
        <v>36</v>
      </c>
      <c r="R19" s="2">
        <v>1</v>
      </c>
      <c r="S19" s="2">
        <v>109</v>
      </c>
      <c r="T19" s="2">
        <v>0</v>
      </c>
      <c r="U19" s="2">
        <v>0</v>
      </c>
    </row>
    <row r="20" spans="2:21" ht="12">
      <c r="B20" s="5"/>
      <c r="C20" s="15" t="s">
        <v>18</v>
      </c>
      <c r="D20" s="2">
        <f t="shared" si="0"/>
        <v>0</v>
      </c>
      <c r="E20" s="2">
        <f t="shared" si="1"/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  <c r="I20" s="2">
        <f t="shared" si="5"/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6"/>
        <v>0</v>
      </c>
      <c r="O20" s="2">
        <f t="shared" si="7"/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2:21" ht="12.75" thickBot="1">
      <c r="B21" s="10"/>
      <c r="C21" s="14" t="s">
        <v>17</v>
      </c>
      <c r="D21" s="8">
        <f t="shared" si="0"/>
        <v>3</v>
      </c>
      <c r="E21" s="8">
        <f t="shared" si="1"/>
        <v>338</v>
      </c>
      <c r="F21" s="8">
        <f t="shared" si="2"/>
        <v>3</v>
      </c>
      <c r="G21" s="8">
        <f t="shared" si="3"/>
        <v>338</v>
      </c>
      <c r="H21" s="8">
        <f t="shared" si="4"/>
        <v>0</v>
      </c>
      <c r="I21" s="8">
        <f t="shared" si="5"/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6"/>
        <v>3</v>
      </c>
      <c r="O21" s="8">
        <f t="shared" si="7"/>
        <v>338</v>
      </c>
      <c r="P21" s="8">
        <v>3</v>
      </c>
      <c r="Q21" s="8">
        <v>338</v>
      </c>
      <c r="R21" s="8">
        <v>0</v>
      </c>
      <c r="S21" s="8">
        <v>0</v>
      </c>
      <c r="T21" s="8">
        <v>0</v>
      </c>
      <c r="U21" s="8">
        <v>0</v>
      </c>
    </row>
    <row r="22" spans="2:21" ht="12.75" thickTop="1">
      <c r="B22" s="28" t="s">
        <v>16</v>
      </c>
      <c r="C22" s="16" t="s">
        <v>15</v>
      </c>
      <c r="D22" s="7">
        <f t="shared" si="0"/>
        <v>68</v>
      </c>
      <c r="E22" s="7">
        <f t="shared" si="1"/>
        <v>11669</v>
      </c>
      <c r="F22" s="7">
        <f t="shared" si="2"/>
        <v>67</v>
      </c>
      <c r="G22" s="7">
        <f t="shared" si="3"/>
        <v>11639</v>
      </c>
      <c r="H22" s="7">
        <f t="shared" si="4"/>
        <v>19</v>
      </c>
      <c r="I22" s="7">
        <f t="shared" si="5"/>
        <v>2260</v>
      </c>
      <c r="J22" s="7">
        <v>13</v>
      </c>
      <c r="K22" s="7">
        <v>667</v>
      </c>
      <c r="L22" s="7">
        <v>6</v>
      </c>
      <c r="M22" s="7">
        <v>1593</v>
      </c>
      <c r="N22" s="7">
        <f t="shared" si="6"/>
        <v>48</v>
      </c>
      <c r="O22" s="7">
        <f t="shared" si="7"/>
        <v>9379</v>
      </c>
      <c r="P22" s="7">
        <v>46</v>
      </c>
      <c r="Q22" s="7">
        <v>9232</v>
      </c>
      <c r="R22" s="7">
        <v>2</v>
      </c>
      <c r="S22" s="7">
        <v>147</v>
      </c>
      <c r="T22" s="7">
        <v>1</v>
      </c>
      <c r="U22" s="7">
        <v>30</v>
      </c>
    </row>
    <row r="23" spans="2:21" ht="12">
      <c r="B23" s="29"/>
      <c r="C23" s="15" t="s">
        <v>14</v>
      </c>
      <c r="D23" s="2">
        <f t="shared" si="0"/>
        <v>1</v>
      </c>
      <c r="E23" s="2">
        <f t="shared" si="1"/>
        <v>1</v>
      </c>
      <c r="F23" s="2">
        <f t="shared" si="2"/>
        <v>1</v>
      </c>
      <c r="G23" s="2">
        <f t="shared" si="3"/>
        <v>1</v>
      </c>
      <c r="H23" s="2">
        <f t="shared" si="4"/>
        <v>0</v>
      </c>
      <c r="I23" s="2">
        <f t="shared" si="5"/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6"/>
        <v>1</v>
      </c>
      <c r="O23" s="2">
        <f t="shared" si="7"/>
        <v>1</v>
      </c>
      <c r="P23" s="2">
        <v>0</v>
      </c>
      <c r="Q23" s="2">
        <v>0</v>
      </c>
      <c r="R23" s="2">
        <v>1</v>
      </c>
      <c r="S23" s="2">
        <v>1</v>
      </c>
      <c r="T23" s="2">
        <v>0</v>
      </c>
      <c r="U23" s="2">
        <v>0</v>
      </c>
    </row>
    <row r="24" spans="2:21" ht="12">
      <c r="B24" s="29"/>
      <c r="C24" s="15" t="s">
        <v>13</v>
      </c>
      <c r="D24" s="2">
        <f t="shared" si="0"/>
        <v>0</v>
      </c>
      <c r="E24" s="2">
        <f t="shared" si="1"/>
        <v>0</v>
      </c>
      <c r="F24" s="2">
        <f t="shared" si="2"/>
        <v>0</v>
      </c>
      <c r="G24" s="2">
        <f t="shared" si="3"/>
        <v>0</v>
      </c>
      <c r="H24" s="2">
        <f t="shared" si="4"/>
        <v>0</v>
      </c>
      <c r="I24" s="2">
        <f t="shared" si="5"/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6"/>
        <v>0</v>
      </c>
      <c r="O24" s="2">
        <f t="shared" si="7"/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2:21" ht="12">
      <c r="B25" s="29"/>
      <c r="C25" s="15" t="s">
        <v>12</v>
      </c>
      <c r="D25" s="2">
        <f t="shared" si="0"/>
        <v>0</v>
      </c>
      <c r="E25" s="2">
        <f t="shared" si="1"/>
        <v>0</v>
      </c>
      <c r="F25" s="2">
        <f t="shared" si="2"/>
        <v>0</v>
      </c>
      <c r="G25" s="2">
        <f t="shared" si="3"/>
        <v>0</v>
      </c>
      <c r="H25" s="2">
        <f t="shared" si="4"/>
        <v>0</v>
      </c>
      <c r="I25" s="2">
        <f t="shared" si="5"/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6"/>
        <v>0</v>
      </c>
      <c r="O25" s="2">
        <f t="shared" si="7"/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2:21" ht="12.75" thickBot="1">
      <c r="B26" s="32"/>
      <c r="C26" s="14" t="s">
        <v>11</v>
      </c>
      <c r="D26" s="13">
        <f t="shared" si="0"/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3">
        <v>0</v>
      </c>
      <c r="K26" s="13">
        <v>0</v>
      </c>
      <c r="L26" s="13">
        <v>0</v>
      </c>
      <c r="M26" s="13">
        <v>0</v>
      </c>
      <c r="N26" s="13">
        <f t="shared" si="6"/>
        <v>0</v>
      </c>
      <c r="O26" s="13">
        <f t="shared" si="7"/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2:21" ht="12.75" thickTop="1">
      <c r="B27" s="28" t="s">
        <v>10</v>
      </c>
      <c r="C27" s="12" t="s">
        <v>9</v>
      </c>
      <c r="D27" s="11">
        <f t="shared" si="0"/>
        <v>31</v>
      </c>
      <c r="E27" s="11">
        <f t="shared" si="1"/>
        <v>8469</v>
      </c>
      <c r="F27" s="11">
        <f t="shared" si="2"/>
        <v>30</v>
      </c>
      <c r="G27" s="11">
        <f t="shared" si="3"/>
        <v>8439</v>
      </c>
      <c r="H27" s="11">
        <f t="shared" si="4"/>
        <v>6</v>
      </c>
      <c r="I27" s="11">
        <f t="shared" si="5"/>
        <v>614</v>
      </c>
      <c r="J27" s="11">
        <v>3</v>
      </c>
      <c r="K27" s="11">
        <v>206</v>
      </c>
      <c r="L27" s="11">
        <v>3</v>
      </c>
      <c r="M27" s="11">
        <v>408</v>
      </c>
      <c r="N27" s="11">
        <f t="shared" si="6"/>
        <v>24</v>
      </c>
      <c r="O27" s="11">
        <f t="shared" si="7"/>
        <v>7825</v>
      </c>
      <c r="P27" s="11">
        <v>22</v>
      </c>
      <c r="Q27" s="11">
        <v>7715</v>
      </c>
      <c r="R27" s="11">
        <v>2</v>
      </c>
      <c r="S27" s="11">
        <v>110</v>
      </c>
      <c r="T27" s="11">
        <v>1</v>
      </c>
      <c r="U27" s="11">
        <v>30</v>
      </c>
    </row>
    <row r="28" spans="2:21" ht="12" customHeight="1">
      <c r="B28" s="29"/>
      <c r="C28" s="6" t="s">
        <v>8</v>
      </c>
      <c r="D28" s="2">
        <f t="shared" si="0"/>
        <v>20</v>
      </c>
      <c r="E28" s="2">
        <f t="shared" si="1"/>
        <v>1001</v>
      </c>
      <c r="F28" s="2">
        <f t="shared" si="2"/>
        <v>20</v>
      </c>
      <c r="G28" s="2">
        <f t="shared" si="3"/>
        <v>1001</v>
      </c>
      <c r="H28" s="2">
        <f t="shared" si="4"/>
        <v>3</v>
      </c>
      <c r="I28" s="2">
        <f t="shared" si="5"/>
        <v>36</v>
      </c>
      <c r="J28" s="2">
        <v>3</v>
      </c>
      <c r="K28" s="2">
        <v>36</v>
      </c>
      <c r="L28" s="2">
        <v>0</v>
      </c>
      <c r="M28" s="2">
        <v>0</v>
      </c>
      <c r="N28" s="2">
        <f t="shared" si="6"/>
        <v>17</v>
      </c>
      <c r="O28" s="2">
        <f t="shared" si="7"/>
        <v>965</v>
      </c>
      <c r="P28" s="2">
        <v>17</v>
      </c>
      <c r="Q28" s="2">
        <v>965</v>
      </c>
      <c r="R28" s="2">
        <v>0</v>
      </c>
      <c r="S28" s="2">
        <v>0</v>
      </c>
      <c r="T28" s="2">
        <v>0</v>
      </c>
      <c r="U28" s="2">
        <v>0</v>
      </c>
    </row>
    <row r="29" spans="2:21" ht="12" customHeight="1">
      <c r="B29" s="29"/>
      <c r="C29" s="4" t="s">
        <v>7</v>
      </c>
      <c r="D29" s="2">
        <f t="shared" si="0"/>
        <v>0</v>
      </c>
      <c r="E29" s="2">
        <f t="shared" si="1"/>
        <v>0</v>
      </c>
      <c r="F29" s="2">
        <f t="shared" si="2"/>
        <v>0</v>
      </c>
      <c r="G29" s="2">
        <f t="shared" si="3"/>
        <v>0</v>
      </c>
      <c r="H29" s="2">
        <f t="shared" si="4"/>
        <v>0</v>
      </c>
      <c r="I29" s="2">
        <f t="shared" si="5"/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6"/>
        <v>0</v>
      </c>
      <c r="O29" s="2">
        <f t="shared" si="7"/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2:21" ht="12" customHeight="1">
      <c r="B30" s="29"/>
      <c r="C30" s="6" t="s">
        <v>1</v>
      </c>
      <c r="D30" s="2">
        <f t="shared" si="0"/>
        <v>5</v>
      </c>
      <c r="E30" s="2">
        <f t="shared" si="1"/>
        <v>1302</v>
      </c>
      <c r="F30" s="2">
        <f t="shared" si="2"/>
        <v>5</v>
      </c>
      <c r="G30" s="2">
        <f t="shared" si="3"/>
        <v>1302</v>
      </c>
      <c r="H30" s="2">
        <f t="shared" si="4"/>
        <v>3</v>
      </c>
      <c r="I30" s="2">
        <f t="shared" si="5"/>
        <v>1263</v>
      </c>
      <c r="J30" s="2">
        <v>0</v>
      </c>
      <c r="K30" s="2">
        <v>0</v>
      </c>
      <c r="L30" s="2">
        <v>3</v>
      </c>
      <c r="M30" s="2">
        <v>1263</v>
      </c>
      <c r="N30" s="2">
        <f t="shared" si="6"/>
        <v>2</v>
      </c>
      <c r="O30" s="2">
        <f t="shared" si="7"/>
        <v>39</v>
      </c>
      <c r="P30" s="2">
        <v>0</v>
      </c>
      <c r="Q30" s="2">
        <v>0</v>
      </c>
      <c r="R30" s="2">
        <v>2</v>
      </c>
      <c r="S30" s="2">
        <v>39</v>
      </c>
      <c r="T30" s="2">
        <v>0</v>
      </c>
      <c r="U30" s="2">
        <v>0</v>
      </c>
    </row>
    <row r="31" spans="2:21" ht="12.75" thickBot="1">
      <c r="B31" s="30"/>
      <c r="C31" s="9" t="s">
        <v>6</v>
      </c>
      <c r="D31" s="8">
        <f t="shared" si="0"/>
        <v>15</v>
      </c>
      <c r="E31" s="8">
        <f t="shared" si="1"/>
        <v>987</v>
      </c>
      <c r="F31" s="8">
        <f t="shared" si="2"/>
        <v>15</v>
      </c>
      <c r="G31" s="8">
        <f t="shared" si="3"/>
        <v>987</v>
      </c>
      <c r="H31" s="8">
        <f t="shared" si="4"/>
        <v>8</v>
      </c>
      <c r="I31" s="8">
        <f t="shared" si="5"/>
        <v>435</v>
      </c>
      <c r="J31" s="8">
        <v>7</v>
      </c>
      <c r="K31" s="8">
        <v>425</v>
      </c>
      <c r="L31" s="8">
        <v>1</v>
      </c>
      <c r="M31" s="8">
        <v>10</v>
      </c>
      <c r="N31" s="8">
        <f t="shared" si="6"/>
        <v>7</v>
      </c>
      <c r="O31" s="8">
        <f t="shared" si="7"/>
        <v>552</v>
      </c>
      <c r="P31" s="8">
        <v>7</v>
      </c>
      <c r="Q31" s="8">
        <v>552</v>
      </c>
      <c r="R31" s="8">
        <v>0</v>
      </c>
      <c r="S31" s="8">
        <v>0</v>
      </c>
      <c r="T31" s="8">
        <v>0</v>
      </c>
      <c r="U31" s="8">
        <v>0</v>
      </c>
    </row>
    <row r="32" spans="2:21" ht="12.75" thickTop="1">
      <c r="B32" s="28" t="s">
        <v>5</v>
      </c>
      <c r="C32" s="6" t="s">
        <v>4</v>
      </c>
      <c r="D32" s="7">
        <f t="shared" si="0"/>
        <v>32</v>
      </c>
      <c r="E32" s="7">
        <f t="shared" si="1"/>
        <v>8630</v>
      </c>
      <c r="F32" s="7">
        <f t="shared" si="2"/>
        <v>32</v>
      </c>
      <c r="G32" s="7">
        <f t="shared" si="3"/>
        <v>8630</v>
      </c>
      <c r="H32" s="7">
        <f t="shared" si="4"/>
        <v>5</v>
      </c>
      <c r="I32" s="7">
        <f t="shared" si="5"/>
        <v>561</v>
      </c>
      <c r="J32" s="7">
        <v>2</v>
      </c>
      <c r="K32" s="7">
        <v>149</v>
      </c>
      <c r="L32" s="7">
        <v>3</v>
      </c>
      <c r="M32" s="7">
        <v>412</v>
      </c>
      <c r="N32" s="7">
        <f t="shared" si="6"/>
        <v>27</v>
      </c>
      <c r="O32" s="7">
        <f t="shared" si="7"/>
        <v>8069</v>
      </c>
      <c r="P32" s="7">
        <v>26</v>
      </c>
      <c r="Q32" s="7">
        <v>8068</v>
      </c>
      <c r="R32" s="7">
        <v>1</v>
      </c>
      <c r="S32" s="7">
        <v>1</v>
      </c>
      <c r="T32" s="7">
        <v>0</v>
      </c>
      <c r="U32" s="7">
        <v>0</v>
      </c>
    </row>
    <row r="33" spans="2:21" ht="12" customHeight="1">
      <c r="B33" s="29"/>
      <c r="C33" s="4" t="s">
        <v>3</v>
      </c>
      <c r="D33" s="2">
        <f t="shared" si="0"/>
        <v>21</v>
      </c>
      <c r="E33" s="2">
        <f t="shared" si="1"/>
        <v>1012</v>
      </c>
      <c r="F33" s="2">
        <f t="shared" si="2"/>
        <v>21</v>
      </c>
      <c r="G33" s="2">
        <f t="shared" si="3"/>
        <v>1012</v>
      </c>
      <c r="H33" s="2">
        <f t="shared" si="4"/>
        <v>3</v>
      </c>
      <c r="I33" s="2">
        <f t="shared" si="5"/>
        <v>36</v>
      </c>
      <c r="J33" s="2">
        <v>3</v>
      </c>
      <c r="K33" s="2">
        <v>36</v>
      </c>
      <c r="L33" s="2">
        <v>0</v>
      </c>
      <c r="M33" s="2">
        <v>0</v>
      </c>
      <c r="N33" s="2">
        <f t="shared" si="6"/>
        <v>18</v>
      </c>
      <c r="O33" s="2">
        <f t="shared" si="7"/>
        <v>976</v>
      </c>
      <c r="P33" s="2">
        <v>18</v>
      </c>
      <c r="Q33" s="2">
        <v>976</v>
      </c>
      <c r="R33" s="2">
        <v>0</v>
      </c>
      <c r="S33" s="2">
        <v>0</v>
      </c>
      <c r="T33" s="2">
        <v>0</v>
      </c>
      <c r="U33" s="2">
        <v>0</v>
      </c>
    </row>
    <row r="34" spans="2:21" ht="12" customHeight="1">
      <c r="B34" s="29"/>
      <c r="C34" s="6" t="s">
        <v>2</v>
      </c>
      <c r="D34" s="2">
        <f t="shared" si="0"/>
        <v>0</v>
      </c>
      <c r="E34" s="2">
        <f t="shared" si="1"/>
        <v>0</v>
      </c>
      <c r="F34" s="2">
        <f t="shared" si="2"/>
        <v>0</v>
      </c>
      <c r="G34" s="2">
        <f t="shared" si="3"/>
        <v>0</v>
      </c>
      <c r="H34" s="2">
        <f t="shared" si="4"/>
        <v>0</v>
      </c>
      <c r="I34" s="2">
        <f t="shared" si="5"/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si="6"/>
        <v>0</v>
      </c>
      <c r="O34" s="2">
        <f t="shared" si="7"/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2:21" ht="12" customHeight="1">
      <c r="B35" s="29"/>
      <c r="C35" s="4" t="s">
        <v>1</v>
      </c>
      <c r="D35" s="2">
        <f t="shared" si="0"/>
        <v>2</v>
      </c>
      <c r="E35" s="2">
        <f t="shared" si="1"/>
        <v>149</v>
      </c>
      <c r="F35" s="2">
        <f t="shared" si="2"/>
        <v>2</v>
      </c>
      <c r="G35" s="2">
        <f t="shared" si="3"/>
        <v>149</v>
      </c>
      <c r="H35" s="2">
        <f t="shared" si="4"/>
        <v>0</v>
      </c>
      <c r="I35" s="2">
        <f t="shared" si="5"/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6"/>
        <v>2</v>
      </c>
      <c r="O35" s="2">
        <f t="shared" si="7"/>
        <v>149</v>
      </c>
      <c r="P35" s="2">
        <v>1</v>
      </c>
      <c r="Q35" s="2">
        <v>40</v>
      </c>
      <c r="R35" s="2">
        <v>1</v>
      </c>
      <c r="S35" s="2">
        <v>109</v>
      </c>
      <c r="T35" s="2">
        <v>0</v>
      </c>
      <c r="U35" s="2">
        <v>0</v>
      </c>
    </row>
    <row r="36" spans="2:21" ht="12" customHeight="1">
      <c r="B36" s="32"/>
      <c r="C36" s="3" t="s">
        <v>0</v>
      </c>
      <c r="D36" s="2">
        <f t="shared" si="0"/>
        <v>15</v>
      </c>
      <c r="E36" s="2">
        <f t="shared" si="1"/>
        <v>1919</v>
      </c>
      <c r="F36" s="2">
        <f t="shared" si="2"/>
        <v>14</v>
      </c>
      <c r="G36" s="2">
        <f t="shared" si="3"/>
        <v>1889</v>
      </c>
      <c r="H36" s="2">
        <f t="shared" si="4"/>
        <v>11</v>
      </c>
      <c r="I36" s="2">
        <f t="shared" si="5"/>
        <v>1663</v>
      </c>
      <c r="J36" s="2">
        <v>8</v>
      </c>
      <c r="K36" s="2">
        <v>482</v>
      </c>
      <c r="L36" s="2">
        <v>3</v>
      </c>
      <c r="M36" s="2">
        <v>1181</v>
      </c>
      <c r="N36" s="2">
        <f t="shared" si="6"/>
        <v>3</v>
      </c>
      <c r="O36" s="2">
        <f t="shared" si="7"/>
        <v>226</v>
      </c>
      <c r="P36" s="2">
        <v>2</v>
      </c>
      <c r="Q36" s="2">
        <v>188</v>
      </c>
      <c r="R36" s="2">
        <v>1</v>
      </c>
      <c r="S36" s="2">
        <v>38</v>
      </c>
      <c r="T36" s="2">
        <v>1</v>
      </c>
      <c r="U36" s="2">
        <v>30</v>
      </c>
    </row>
  </sheetData>
  <mergeCells count="17">
    <mergeCell ref="B32:B36"/>
    <mergeCell ref="B22:B26"/>
    <mergeCell ref="T3:U3"/>
    <mergeCell ref="T4:U4"/>
    <mergeCell ref="D4:E4"/>
    <mergeCell ref="F4:G5"/>
    <mergeCell ref="H4:M4"/>
    <mergeCell ref="N4:S4"/>
    <mergeCell ref="H5:I5"/>
    <mergeCell ref="F3:S3"/>
    <mergeCell ref="P5:Q5"/>
    <mergeCell ref="R5:S5"/>
    <mergeCell ref="B1:J1"/>
    <mergeCell ref="B27:B31"/>
    <mergeCell ref="L5:M5"/>
    <mergeCell ref="N5:O5"/>
    <mergeCell ref="J5:K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