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6930" windowHeight="5775" activeTab="0"/>
  </bookViews>
  <sheets>
    <sheet name="記載、消除数" sheetId="1" r:id="rId1"/>
  </sheets>
  <definedNames>
    <definedName name="\D">'記載、消除数'!#REF!</definedName>
    <definedName name="\K">'記載、消除数'!$O$69:$O$69</definedName>
    <definedName name="\W">'記載、消除数'!$P$5:$P$5</definedName>
    <definedName name="ALL">'記載、消除数'!$B$1:$K$63</definedName>
    <definedName name="CP">'記載、消除数'!#REF!</definedName>
    <definedName name="_xlnm.Print_Area" localSheetId="0">'記載、消除数'!$B$1:$L$64</definedName>
    <definedName name="_xlnm.Print_Titles" localSheetId="0">'記載、消除数'!$1:$4</definedName>
    <definedName name="範囲1">'記載、消除数'!$C$6:$E$63</definedName>
    <definedName name="範囲2">'記載、消除数'!$G$6:$I$63</definedName>
  </definedNames>
  <calcPr fullCalcOnLoad="1"/>
</workbook>
</file>

<file path=xl/sharedStrings.xml><?xml version="1.0" encoding="utf-8"?>
<sst xmlns="http://schemas.openxmlformats.org/spreadsheetml/2006/main" count="72" uniqueCount="71">
  <si>
    <t>転入者数</t>
  </si>
  <si>
    <t>出生者数</t>
  </si>
  <si>
    <t>その他</t>
  </si>
  <si>
    <t>計（Ａ）</t>
  </si>
  <si>
    <t>転出者数</t>
  </si>
  <si>
    <t>死亡者数</t>
  </si>
  <si>
    <t>計（Ｂ）</t>
  </si>
  <si>
    <t>(A)-(B)</t>
  </si>
  <si>
    <t>群馬県計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</si>
  <si>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</si>
  <si>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</si>
  <si>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</si>
  <si>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</si>
  <si>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</si>
  <si>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</si>
  <si>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</si>
  <si>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</si>
  <si>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</si>
  <si>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</si>
  <si>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</si>
  <si>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北 橘 村</t>
  </si>
  <si>
    <t>赤 城 村</t>
  </si>
  <si>
    <t>富士見村</t>
  </si>
  <si>
    <t>新 里 村</t>
  </si>
  <si>
    <t>黒保根村</t>
  </si>
  <si>
    <t>(勢)東村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</si>
  <si>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</si>
  <si>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</si>
  <si>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</si>
  <si>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</si>
  <si>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</si>
  <si>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</si>
  <si>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</si>
  <si>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</si>
  <si>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</si>
  <si>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    町</t>
  </si>
  <si>
    <t>鬼 石 町</t>
  </si>
  <si>
    <t>吉 井 町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</si>
  <si>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</si>
  <si>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</si>
  <si>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</si>
  <si>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</si>
  <si>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</si>
  <si>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</si>
  <si>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</si>
  <si>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(吾)東村</t>
  </si>
  <si>
    <t>吾 妻 町</t>
  </si>
  <si>
    <t>長野原町</t>
  </si>
  <si>
    <t>嬬 恋 村</t>
  </si>
  <si>
    <t>草 津 町</t>
  </si>
  <si>
    <t>六 合 村</t>
  </si>
  <si>
    <t>高 山 村</t>
  </si>
  <si>
    <t>片 品 村</t>
  </si>
  <si>
    <t>川 場 村</t>
  </si>
  <si>
    <t>月夜野町</t>
  </si>
  <si>
    <t>水 上 町</t>
  </si>
  <si>
    <t>新 治 村</t>
  </si>
  <si>
    <t>昭 和 村</t>
  </si>
  <si>
    <t>玉 村 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</si>
  <si>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</si>
  <si>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</si>
  <si>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</si>
  <si>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</si>
  <si>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</si>
  <si>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</si>
  <si>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</si>
  <si>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記                　　　載</t>
  </si>
  <si>
    <t>神 流 町</t>
  </si>
  <si>
    <t>消                　　除</t>
  </si>
  <si>
    <t>増減数</t>
  </si>
  <si>
    <t>市町村別住民票記載、消除数  （平成１６年４月１日～平成１７年３月３１日）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</si>
</sst>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4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ゴシック"/>
      <family val="3"/>
    </font>
    <font>
      <sz val="12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6">
    <xf numFmtId="3" fontId="0" fillId="0" borderId="0" xfId="0" applyNumberFormat="1" applyFont="1" applyAlignment="1">
      <alignment/>
    </xf>
    <xf numFmtId="3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Font="1" applyAlignment="1">
      <alignment horizontal="left"/>
    </xf>
    <xf numFmtId="3" fontId="7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/>
    </xf>
    <xf numFmtId="3" fontId="7" fillId="2" borderId="1" xfId="0" applyFont="1" applyFill="1" applyBorder="1" applyAlignment="1">
      <alignment horizontal="center"/>
    </xf>
    <xf numFmtId="3" fontId="7" fillId="3" borderId="3" xfId="0" applyFont="1" applyFill="1" applyBorder="1" applyAlignment="1">
      <alignment horizontal="center"/>
    </xf>
    <xf numFmtId="3" fontId="7" fillId="3" borderId="4" xfId="0" applyFont="1" applyFill="1" applyBorder="1" applyAlignment="1">
      <alignment horizontal="center"/>
    </xf>
    <xf numFmtId="3" fontId="7" fillId="3" borderId="5" xfId="0" applyFont="1" applyFill="1" applyBorder="1" applyAlignment="1">
      <alignment horizont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176" fontId="9" fillId="0" borderId="6" xfId="0" applyNumberFormat="1" applyFont="1" applyBorder="1" applyAlignment="1" applyProtection="1">
      <alignment horizontal="right" vertical="center"/>
      <protection locked="0"/>
    </xf>
    <xf numFmtId="176" fontId="9" fillId="0" borderId="6" xfId="0" applyNumberFormat="1" applyFont="1" applyFill="1" applyBorder="1" applyAlignment="1" applyProtection="1">
      <alignment horizontal="right" vertical="center"/>
      <protection locked="0"/>
    </xf>
    <xf numFmtId="3" fontId="7" fillId="2" borderId="3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6" xfId="0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3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2" borderId="4" xfId="0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Q110"/>
  <sheetViews>
    <sheetView tabSelected="1" showOutlineSymbols="0" view="pageBreakPreview" zoomScale="60" zoomScaleNormal="87" workbookViewId="0" topLeftCell="B1">
      <pane ySplit="4" topLeftCell="BM5" activePane="bottomLeft" state="frozen"/>
      <selection pane="topLeft" activeCell="A1" sqref="A1"/>
      <selection pane="bottomLeft" activeCell="B1" sqref="B1"/>
    </sheetView>
  </sheetViews>
  <sheetFormatPr defaultColWidth="8.69921875" defaultRowHeight="17.25"/>
  <cols>
    <col min="1" max="1" width="2.69921875" style="2" customWidth="1"/>
    <col min="2" max="2" width="12.59765625" style="2" customWidth="1"/>
    <col min="3" max="10" width="10.69921875" style="2" customWidth="1"/>
    <col min="11" max="11" width="5.19921875" style="2" customWidth="1"/>
    <col min="12" max="12" width="6.3984375" style="2" customWidth="1"/>
    <col min="13" max="13" width="1.1015625" style="2" customWidth="1"/>
    <col min="14" max="16384" width="8.69921875" style="2" customWidth="1"/>
  </cols>
  <sheetData>
    <row r="1" spans="2:14" ht="12" customHeight="1">
      <c r="B1" s="7" t="s">
        <v>70</v>
      </c>
      <c r="I1" s="22"/>
      <c r="J1" s="23"/>
      <c r="K1" s="23"/>
      <c r="L1" s="23"/>
      <c r="N1" s="4"/>
    </row>
    <row r="2" spans="2:14" ht="12" customHeight="1">
      <c r="B2" s="4"/>
      <c r="C2" s="1"/>
      <c r="D2" s="1"/>
      <c r="E2" s="1"/>
      <c r="F2" s="1"/>
      <c r="G2" s="1"/>
      <c r="H2" s="1"/>
      <c r="I2" s="1"/>
      <c r="J2" s="1"/>
      <c r="K2" s="1"/>
      <c r="L2" s="1"/>
      <c r="N2" s="4"/>
    </row>
    <row r="3" spans="2:14" ht="12" customHeight="1">
      <c r="B3" s="8"/>
      <c r="C3" s="20" t="s">
        <v>66</v>
      </c>
      <c r="D3" s="21"/>
      <c r="E3" s="21"/>
      <c r="F3" s="21"/>
      <c r="G3" s="20" t="s">
        <v>68</v>
      </c>
      <c r="H3" s="21"/>
      <c r="I3" s="21"/>
      <c r="J3" s="21"/>
      <c r="K3" s="24" t="s">
        <v>69</v>
      </c>
      <c r="L3" s="25"/>
      <c r="M3" s="3"/>
      <c r="N3" s="4"/>
    </row>
    <row r="4" spans="2:14" ht="12" customHeight="1">
      <c r="B4" s="9"/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2</v>
      </c>
      <c r="J4" s="10" t="s">
        <v>6</v>
      </c>
      <c r="K4" s="18" t="s">
        <v>7</v>
      </c>
      <c r="L4" s="19"/>
      <c r="M4" s="3"/>
      <c r="N4" s="4"/>
    </row>
    <row r="5" spans="2:17" ht="12" customHeight="1">
      <c r="B5" s="11" t="s">
        <v>8</v>
      </c>
      <c r="C5" s="14">
        <f aca="true" t="shared" si="0" ref="C5:J5">SUM(C6:C63)</f>
        <v>71618</v>
      </c>
      <c r="D5" s="14">
        <f t="shared" si="0"/>
        <v>17670</v>
      </c>
      <c r="E5" s="14">
        <f t="shared" si="0"/>
        <v>1047</v>
      </c>
      <c r="F5" s="14">
        <f t="shared" si="0"/>
        <v>90335</v>
      </c>
      <c r="G5" s="14">
        <f t="shared" si="0"/>
        <v>73373</v>
      </c>
      <c r="H5" s="14">
        <f t="shared" si="0"/>
        <v>17750</v>
      </c>
      <c r="I5" s="14">
        <f t="shared" si="0"/>
        <v>1258</v>
      </c>
      <c r="J5" s="14">
        <f t="shared" si="0"/>
        <v>92381</v>
      </c>
      <c r="K5" s="15" t="str">
        <f>IF((F5-J5)&lt;0,"△","")</f>
        <v>△</v>
      </c>
      <c r="L5" s="14">
        <f>ABS(F5-J5)</f>
        <v>2046</v>
      </c>
      <c r="M5" s="5"/>
      <c r="N5" s="6"/>
      <c r="O5" s="6"/>
      <c r="P5" s="6"/>
      <c r="Q5" s="6"/>
    </row>
    <row r="6" spans="2:19" ht="12" customHeight="1">
      <c r="B6" s="12" t="s">
        <v>9</v>
      </c>
      <c r="C6" s="16">
        <v>11098</v>
      </c>
      <c r="D6" s="16">
        <v>2772</v>
      </c>
      <c r="E6" s="16">
        <v>287</v>
      </c>
      <c r="F6" s="14">
        <f aca="true" t="shared" si="1" ref="F6:F29">SUM(C6:E6)</f>
        <v>14157</v>
      </c>
      <c r="G6" s="16">
        <v>12375</v>
      </c>
      <c r="H6" s="16">
        <v>2648</v>
      </c>
      <c r="I6" s="16">
        <v>342</v>
      </c>
      <c r="J6" s="14">
        <f aca="true" t="shared" si="2" ref="J6:J57">SUM(G6:I6)</f>
        <v>15365</v>
      </c>
      <c r="K6" s="15" t="str">
        <f>IF((F6-J6)&lt;0,"△","")</f>
        <v>△</v>
      </c>
      <c r="L6" s="14">
        <f aca="true" t="shared" si="3" ref="L6:L57">ABS(F6-J6)</f>
        <v>1208</v>
      </c>
      <c r="M6" s="5"/>
      <c r="N6" s="6"/>
      <c r="O6" s="6"/>
      <c r="P6" s="6"/>
      <c r="Q6" s="6"/>
      <c r="R6" s="6"/>
      <c r="S6" s="6"/>
    </row>
    <row r="7" spans="2:19" ht="12" customHeight="1">
      <c r="B7" s="12" t="s">
        <v>10</v>
      </c>
      <c r="C7" s="16">
        <v>10667</v>
      </c>
      <c r="D7" s="16">
        <v>2379</v>
      </c>
      <c r="E7" s="16">
        <v>115</v>
      </c>
      <c r="F7" s="14">
        <f t="shared" si="1"/>
        <v>13161</v>
      </c>
      <c r="G7" s="16">
        <v>10280</v>
      </c>
      <c r="H7" s="16">
        <v>1934</v>
      </c>
      <c r="I7" s="16">
        <v>291</v>
      </c>
      <c r="J7" s="14">
        <f t="shared" si="2"/>
        <v>12505</v>
      </c>
      <c r="K7" s="15">
        <f>IF((F7-J7)&lt;0,"△","")</f>
      </c>
      <c r="L7" s="14">
        <f t="shared" si="3"/>
        <v>656</v>
      </c>
      <c r="M7" s="5"/>
      <c r="N7" s="6"/>
      <c r="O7" s="6"/>
      <c r="P7" s="6"/>
      <c r="Q7" s="6"/>
      <c r="R7" s="6"/>
      <c r="S7" s="6"/>
    </row>
    <row r="8" spans="2:19" ht="12" customHeight="1">
      <c r="B8" s="12" t="s">
        <v>11</v>
      </c>
      <c r="C8" s="16">
        <v>2681</v>
      </c>
      <c r="D8" s="16">
        <v>763</v>
      </c>
      <c r="E8" s="16">
        <v>56</v>
      </c>
      <c r="F8" s="14">
        <f t="shared" si="1"/>
        <v>3500</v>
      </c>
      <c r="G8" s="16">
        <v>3504</v>
      </c>
      <c r="H8" s="16">
        <v>1196</v>
      </c>
      <c r="I8" s="16">
        <v>4</v>
      </c>
      <c r="J8" s="14">
        <f t="shared" si="2"/>
        <v>4704</v>
      </c>
      <c r="K8" s="15" t="str">
        <f>IF((F8-J8)&lt;0,"△","")</f>
        <v>△</v>
      </c>
      <c r="L8" s="14">
        <f t="shared" si="3"/>
        <v>1204</v>
      </c>
      <c r="M8" s="5"/>
      <c r="N8" s="6"/>
      <c r="O8" s="6"/>
      <c r="P8" s="6"/>
      <c r="Q8" s="6"/>
      <c r="R8" s="6"/>
      <c r="S8" s="6"/>
    </row>
    <row r="9" spans="2:19" ht="12" customHeight="1">
      <c r="B9" s="12" t="s">
        <v>12</v>
      </c>
      <c r="C9" s="16">
        <v>7944</v>
      </c>
      <c r="D9" s="16">
        <v>2054</v>
      </c>
      <c r="E9" s="16">
        <v>149</v>
      </c>
      <c r="F9" s="14">
        <f t="shared" si="1"/>
        <v>10147</v>
      </c>
      <c r="G9" s="16">
        <v>6937</v>
      </c>
      <c r="H9" s="16">
        <v>1571</v>
      </c>
      <c r="I9" s="16">
        <v>134</v>
      </c>
      <c r="J9" s="14">
        <f t="shared" si="2"/>
        <v>8642</v>
      </c>
      <c r="K9" s="15">
        <f aca="true" t="shared" si="4" ref="K9:K60">IF((F9-J9)&lt;0,"△","")</f>
      </c>
      <c r="L9" s="14">
        <f t="shared" si="3"/>
        <v>1505</v>
      </c>
      <c r="M9" s="5"/>
      <c r="N9" s="6"/>
      <c r="O9" s="6"/>
      <c r="P9" s="6"/>
      <c r="Q9" s="6"/>
      <c r="R9" s="6"/>
      <c r="S9" s="6"/>
    </row>
    <row r="10" spans="2:19" ht="12" customHeight="1">
      <c r="B10" s="12" t="s">
        <v>13</v>
      </c>
      <c r="C10" s="16">
        <v>8304</v>
      </c>
      <c r="D10" s="16">
        <v>2157</v>
      </c>
      <c r="E10" s="16">
        <v>139</v>
      </c>
      <c r="F10" s="14">
        <f t="shared" si="1"/>
        <v>10600</v>
      </c>
      <c r="G10" s="16">
        <v>7903</v>
      </c>
      <c r="H10" s="16">
        <v>1681</v>
      </c>
      <c r="I10" s="16">
        <v>135</v>
      </c>
      <c r="J10" s="14">
        <f t="shared" si="2"/>
        <v>9719</v>
      </c>
      <c r="K10" s="15">
        <f t="shared" si="4"/>
      </c>
      <c r="L10" s="14">
        <f t="shared" si="3"/>
        <v>881</v>
      </c>
      <c r="M10" s="5"/>
      <c r="N10" s="6"/>
      <c r="O10" s="6"/>
      <c r="P10" s="6"/>
      <c r="Q10" s="6"/>
      <c r="R10" s="6"/>
      <c r="S10" s="6"/>
    </row>
    <row r="11" spans="2:19" ht="12" customHeight="1">
      <c r="B11" s="12" t="s">
        <v>14</v>
      </c>
      <c r="C11" s="16">
        <v>1343</v>
      </c>
      <c r="D11" s="16">
        <v>470</v>
      </c>
      <c r="E11" s="16">
        <v>46</v>
      </c>
      <c r="F11" s="14">
        <f t="shared" si="1"/>
        <v>1859</v>
      </c>
      <c r="G11" s="16">
        <v>1683</v>
      </c>
      <c r="H11" s="16">
        <v>573</v>
      </c>
      <c r="I11" s="16">
        <v>12</v>
      </c>
      <c r="J11" s="14">
        <f t="shared" si="2"/>
        <v>2268</v>
      </c>
      <c r="K11" s="15" t="str">
        <f t="shared" si="4"/>
        <v>△</v>
      </c>
      <c r="L11" s="14">
        <f t="shared" si="3"/>
        <v>409</v>
      </c>
      <c r="M11" s="5"/>
      <c r="N11" s="6"/>
      <c r="O11" s="6"/>
      <c r="P11" s="6"/>
      <c r="Q11" s="6"/>
      <c r="R11" s="6"/>
      <c r="S11" s="6"/>
    </row>
    <row r="12" spans="2:19" ht="12" customHeight="1">
      <c r="B12" s="12" t="s">
        <v>15</v>
      </c>
      <c r="C12" s="16">
        <v>2427</v>
      </c>
      <c r="D12" s="16">
        <v>673</v>
      </c>
      <c r="E12" s="16">
        <v>32</v>
      </c>
      <c r="F12" s="14">
        <f t="shared" si="1"/>
        <v>3132</v>
      </c>
      <c r="G12" s="16">
        <v>2749</v>
      </c>
      <c r="H12" s="16">
        <v>659</v>
      </c>
      <c r="I12" s="16">
        <v>57</v>
      </c>
      <c r="J12" s="14">
        <f t="shared" si="2"/>
        <v>3465</v>
      </c>
      <c r="K12" s="15" t="str">
        <f t="shared" si="4"/>
        <v>△</v>
      </c>
      <c r="L12" s="14">
        <f t="shared" si="3"/>
        <v>333</v>
      </c>
      <c r="M12" s="5"/>
      <c r="N12" s="6"/>
      <c r="O12" s="6"/>
      <c r="P12" s="6"/>
      <c r="Q12" s="6"/>
      <c r="R12" s="6"/>
      <c r="S12" s="6"/>
    </row>
    <row r="13" spans="2:19" ht="12" customHeight="1">
      <c r="B13" s="12" t="s">
        <v>16</v>
      </c>
      <c r="C13" s="16">
        <v>1667</v>
      </c>
      <c r="D13" s="16">
        <v>431</v>
      </c>
      <c r="E13" s="16">
        <v>12</v>
      </c>
      <c r="F13" s="14">
        <f t="shared" si="1"/>
        <v>2110</v>
      </c>
      <c r="G13" s="16">
        <v>1801</v>
      </c>
      <c r="H13" s="16">
        <v>399</v>
      </c>
      <c r="I13" s="16">
        <v>6</v>
      </c>
      <c r="J13" s="14">
        <f t="shared" si="2"/>
        <v>2206</v>
      </c>
      <c r="K13" s="15" t="str">
        <f t="shared" si="4"/>
        <v>△</v>
      </c>
      <c r="L13" s="14">
        <f t="shared" si="3"/>
        <v>96</v>
      </c>
      <c r="M13" s="5"/>
      <c r="N13" s="6"/>
      <c r="O13" s="6"/>
      <c r="P13" s="6"/>
      <c r="Q13" s="6"/>
      <c r="R13" s="6"/>
      <c r="S13" s="6"/>
    </row>
    <row r="14" spans="2:19" ht="12" customHeight="1">
      <c r="B14" s="12" t="s">
        <v>17</v>
      </c>
      <c r="C14" s="16">
        <v>1761</v>
      </c>
      <c r="D14" s="16">
        <v>506</v>
      </c>
      <c r="E14" s="16">
        <v>32</v>
      </c>
      <c r="F14" s="14">
        <f t="shared" si="1"/>
        <v>2299</v>
      </c>
      <c r="G14" s="16">
        <v>1814</v>
      </c>
      <c r="H14" s="16">
        <v>538</v>
      </c>
      <c r="I14" s="16">
        <v>63</v>
      </c>
      <c r="J14" s="14">
        <f t="shared" si="2"/>
        <v>2415</v>
      </c>
      <c r="K14" s="15" t="str">
        <f t="shared" si="4"/>
        <v>△</v>
      </c>
      <c r="L14" s="14">
        <f t="shared" si="3"/>
        <v>116</v>
      </c>
      <c r="M14" s="5"/>
      <c r="N14" s="6"/>
      <c r="O14" s="6"/>
      <c r="P14" s="6"/>
      <c r="Q14" s="6"/>
      <c r="R14" s="6"/>
      <c r="S14" s="6"/>
    </row>
    <row r="15" spans="2:19" ht="12" customHeight="1">
      <c r="B15" s="12" t="s">
        <v>18</v>
      </c>
      <c r="C15" s="16">
        <v>1190</v>
      </c>
      <c r="D15" s="16">
        <v>414</v>
      </c>
      <c r="E15" s="16">
        <v>8</v>
      </c>
      <c r="F15" s="14">
        <f t="shared" si="1"/>
        <v>1612</v>
      </c>
      <c r="G15" s="16">
        <v>1312</v>
      </c>
      <c r="H15" s="16">
        <v>475</v>
      </c>
      <c r="I15" s="16">
        <v>11</v>
      </c>
      <c r="J15" s="14">
        <f t="shared" si="2"/>
        <v>1798</v>
      </c>
      <c r="K15" s="15" t="str">
        <f t="shared" si="4"/>
        <v>△</v>
      </c>
      <c r="L15" s="14">
        <f t="shared" si="3"/>
        <v>186</v>
      </c>
      <c r="M15" s="5"/>
      <c r="N15" s="6"/>
      <c r="O15" s="6"/>
      <c r="P15" s="6"/>
      <c r="Q15" s="6"/>
      <c r="R15" s="6"/>
      <c r="S15" s="6"/>
    </row>
    <row r="16" spans="2:19" ht="12" customHeight="1">
      <c r="B16" s="12" t="s">
        <v>19</v>
      </c>
      <c r="C16" s="16">
        <v>1296</v>
      </c>
      <c r="D16" s="16">
        <v>372</v>
      </c>
      <c r="E16" s="16">
        <v>15</v>
      </c>
      <c r="F16" s="14">
        <f t="shared" si="1"/>
        <v>1683</v>
      </c>
      <c r="G16" s="16">
        <v>1375</v>
      </c>
      <c r="H16" s="16">
        <v>464</v>
      </c>
      <c r="I16" s="16">
        <v>8</v>
      </c>
      <c r="J16" s="14">
        <f t="shared" si="2"/>
        <v>1847</v>
      </c>
      <c r="K16" s="15" t="str">
        <f t="shared" si="4"/>
        <v>△</v>
      </c>
      <c r="L16" s="14">
        <f t="shared" si="3"/>
        <v>164</v>
      </c>
      <c r="M16" s="5"/>
      <c r="N16" s="6"/>
      <c r="O16" s="6"/>
      <c r="P16" s="6"/>
      <c r="Q16" s="6"/>
      <c r="R16" s="6"/>
      <c r="S16" s="6"/>
    </row>
    <row r="17" spans="2:69" ht="12" customHeight="1">
      <c r="B17" s="12" t="s">
        <v>20</v>
      </c>
      <c r="C17" s="16">
        <v>271</v>
      </c>
      <c r="D17" s="16">
        <v>66</v>
      </c>
      <c r="E17" s="16">
        <v>4</v>
      </c>
      <c r="F17" s="14">
        <f t="shared" si="1"/>
        <v>341</v>
      </c>
      <c r="G17" s="16">
        <v>289</v>
      </c>
      <c r="H17" s="16">
        <v>115</v>
      </c>
      <c r="I17" s="16">
        <v>0</v>
      </c>
      <c r="J17" s="14">
        <f t="shared" si="2"/>
        <v>404</v>
      </c>
      <c r="K17" s="15" t="str">
        <f t="shared" si="4"/>
        <v>△</v>
      </c>
      <c r="L17" s="14">
        <f t="shared" si="3"/>
        <v>63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2:69" ht="12" customHeight="1">
      <c r="B18" s="12" t="s">
        <v>21</v>
      </c>
      <c r="C18" s="16">
        <v>240</v>
      </c>
      <c r="D18" s="16">
        <v>69</v>
      </c>
      <c r="E18" s="16">
        <v>1</v>
      </c>
      <c r="F18" s="14">
        <f t="shared" si="1"/>
        <v>310</v>
      </c>
      <c r="G18" s="16">
        <v>310</v>
      </c>
      <c r="H18" s="16">
        <v>142</v>
      </c>
      <c r="I18" s="16">
        <v>1</v>
      </c>
      <c r="J18" s="14">
        <f t="shared" si="2"/>
        <v>453</v>
      </c>
      <c r="K18" s="15" t="str">
        <f t="shared" si="4"/>
        <v>△</v>
      </c>
      <c r="L18" s="14">
        <f t="shared" si="3"/>
        <v>143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</row>
    <row r="19" spans="2:69" ht="12" customHeight="1">
      <c r="B19" s="12" t="s">
        <v>22</v>
      </c>
      <c r="C19" s="16">
        <v>992</v>
      </c>
      <c r="D19" s="16">
        <v>196</v>
      </c>
      <c r="E19" s="16">
        <v>1</v>
      </c>
      <c r="F19" s="14">
        <f t="shared" si="1"/>
        <v>1189</v>
      </c>
      <c r="G19" s="16">
        <v>776</v>
      </c>
      <c r="H19" s="16">
        <v>158</v>
      </c>
      <c r="I19" s="16">
        <v>2</v>
      </c>
      <c r="J19" s="14">
        <f t="shared" si="2"/>
        <v>936</v>
      </c>
      <c r="K19" s="15">
        <f t="shared" si="4"/>
      </c>
      <c r="L19" s="14">
        <f t="shared" si="3"/>
        <v>253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</row>
    <row r="20" spans="2:69" ht="12" customHeight="1">
      <c r="B20" s="12" t="s">
        <v>23</v>
      </c>
      <c r="C20" s="16">
        <v>491</v>
      </c>
      <c r="D20" s="16">
        <v>131</v>
      </c>
      <c r="E20" s="16">
        <v>6</v>
      </c>
      <c r="F20" s="14">
        <f t="shared" si="1"/>
        <v>628</v>
      </c>
      <c r="G20" s="16">
        <v>500</v>
      </c>
      <c r="H20" s="16">
        <v>137</v>
      </c>
      <c r="I20" s="16">
        <v>10</v>
      </c>
      <c r="J20" s="14">
        <f t="shared" si="2"/>
        <v>647</v>
      </c>
      <c r="K20" s="15" t="str">
        <f t="shared" si="4"/>
        <v>△</v>
      </c>
      <c r="L20" s="14">
        <f t="shared" si="3"/>
        <v>19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2:69" ht="12" customHeight="1">
      <c r="B21" s="12" t="s">
        <v>24</v>
      </c>
      <c r="C21" s="16">
        <v>85</v>
      </c>
      <c r="D21" s="16">
        <v>6</v>
      </c>
      <c r="E21" s="16">
        <v>2</v>
      </c>
      <c r="F21" s="14">
        <f t="shared" si="1"/>
        <v>93</v>
      </c>
      <c r="G21" s="16">
        <v>76</v>
      </c>
      <c r="H21" s="16">
        <v>51</v>
      </c>
      <c r="I21" s="16">
        <v>0</v>
      </c>
      <c r="J21" s="14">
        <f t="shared" si="2"/>
        <v>127</v>
      </c>
      <c r="K21" s="15" t="str">
        <f t="shared" si="4"/>
        <v>△</v>
      </c>
      <c r="L21" s="14">
        <f t="shared" si="3"/>
        <v>34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2:69" ht="12" customHeight="1">
      <c r="B22" s="12" t="s">
        <v>25</v>
      </c>
      <c r="C22" s="16">
        <v>64</v>
      </c>
      <c r="D22" s="16">
        <v>9</v>
      </c>
      <c r="E22" s="16">
        <v>1</v>
      </c>
      <c r="F22" s="14">
        <f t="shared" si="1"/>
        <v>74</v>
      </c>
      <c r="G22" s="16">
        <v>96</v>
      </c>
      <c r="H22" s="16">
        <v>42</v>
      </c>
      <c r="I22" s="16">
        <v>1</v>
      </c>
      <c r="J22" s="14">
        <f t="shared" si="2"/>
        <v>139</v>
      </c>
      <c r="K22" s="15" t="str">
        <f t="shared" si="4"/>
        <v>△</v>
      </c>
      <c r="L22" s="14">
        <f t="shared" si="3"/>
        <v>65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2:69" ht="12" customHeight="1">
      <c r="B23" s="12" t="s">
        <v>26</v>
      </c>
      <c r="C23" s="16">
        <v>681</v>
      </c>
      <c r="D23" s="16">
        <v>174</v>
      </c>
      <c r="E23" s="16">
        <v>0</v>
      </c>
      <c r="F23" s="14">
        <f t="shared" si="1"/>
        <v>855</v>
      </c>
      <c r="G23" s="16">
        <v>615</v>
      </c>
      <c r="H23" s="16">
        <v>245</v>
      </c>
      <c r="I23" s="16">
        <v>0</v>
      </c>
      <c r="J23" s="14">
        <f t="shared" si="2"/>
        <v>860</v>
      </c>
      <c r="K23" s="15" t="str">
        <f t="shared" si="4"/>
        <v>△</v>
      </c>
      <c r="L23" s="14">
        <f t="shared" si="3"/>
        <v>5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</row>
    <row r="24" spans="2:69" ht="12" customHeight="1">
      <c r="B24" s="12" t="s">
        <v>27</v>
      </c>
      <c r="C24" s="16">
        <v>96</v>
      </c>
      <c r="D24" s="16">
        <v>24</v>
      </c>
      <c r="E24" s="16">
        <v>0</v>
      </c>
      <c r="F24" s="14">
        <f t="shared" si="1"/>
        <v>120</v>
      </c>
      <c r="G24" s="16">
        <v>121</v>
      </c>
      <c r="H24" s="16">
        <v>57</v>
      </c>
      <c r="I24" s="16">
        <v>0</v>
      </c>
      <c r="J24" s="14">
        <f t="shared" si="2"/>
        <v>178</v>
      </c>
      <c r="K24" s="15" t="str">
        <f t="shared" si="4"/>
        <v>△</v>
      </c>
      <c r="L24" s="14">
        <f t="shared" si="3"/>
        <v>58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2:69" ht="12" customHeight="1">
      <c r="B25" s="12" t="s">
        <v>28</v>
      </c>
      <c r="C25" s="16">
        <v>837</v>
      </c>
      <c r="D25" s="16">
        <v>171</v>
      </c>
      <c r="E25" s="16">
        <v>0</v>
      </c>
      <c r="F25" s="14">
        <f t="shared" si="1"/>
        <v>1008</v>
      </c>
      <c r="G25" s="16">
        <v>621</v>
      </c>
      <c r="H25" s="16">
        <v>176</v>
      </c>
      <c r="I25" s="16">
        <v>16</v>
      </c>
      <c r="J25" s="14">
        <f t="shared" si="2"/>
        <v>813</v>
      </c>
      <c r="K25" s="15">
        <f t="shared" si="4"/>
      </c>
      <c r="L25" s="14">
        <f t="shared" si="3"/>
        <v>195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</row>
    <row r="26" spans="2:69" ht="12" customHeight="1">
      <c r="B26" s="12" t="s">
        <v>29</v>
      </c>
      <c r="C26" s="16">
        <v>1854</v>
      </c>
      <c r="D26" s="16">
        <v>406</v>
      </c>
      <c r="E26" s="16">
        <v>6</v>
      </c>
      <c r="F26" s="14">
        <f t="shared" si="1"/>
        <v>2266</v>
      </c>
      <c r="G26" s="16">
        <v>1965</v>
      </c>
      <c r="H26" s="16">
        <v>256</v>
      </c>
      <c r="I26" s="16">
        <v>23</v>
      </c>
      <c r="J26" s="14">
        <f t="shared" si="2"/>
        <v>2244</v>
      </c>
      <c r="K26" s="15">
        <f t="shared" si="4"/>
      </c>
      <c r="L26" s="14">
        <f t="shared" si="3"/>
        <v>22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</row>
    <row r="27" spans="2:69" ht="12" customHeight="1">
      <c r="B27" s="12" t="s">
        <v>30</v>
      </c>
      <c r="C27" s="16">
        <v>314</v>
      </c>
      <c r="D27" s="16">
        <v>76</v>
      </c>
      <c r="E27" s="16">
        <v>11</v>
      </c>
      <c r="F27" s="14">
        <f t="shared" si="1"/>
        <v>401</v>
      </c>
      <c r="G27" s="16">
        <v>356</v>
      </c>
      <c r="H27" s="16">
        <v>108</v>
      </c>
      <c r="I27" s="16">
        <v>5</v>
      </c>
      <c r="J27" s="14">
        <f t="shared" si="2"/>
        <v>469</v>
      </c>
      <c r="K27" s="15" t="str">
        <f t="shared" si="4"/>
        <v>△</v>
      </c>
      <c r="L27" s="14">
        <f t="shared" si="3"/>
        <v>68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</row>
    <row r="28" spans="2:69" ht="12" customHeight="1">
      <c r="B28" s="12" t="s">
        <v>31</v>
      </c>
      <c r="C28" s="16">
        <v>50</v>
      </c>
      <c r="D28" s="16">
        <v>9</v>
      </c>
      <c r="E28" s="16">
        <v>0</v>
      </c>
      <c r="F28" s="14">
        <f t="shared" si="1"/>
        <v>59</v>
      </c>
      <c r="G28" s="16">
        <v>49</v>
      </c>
      <c r="H28" s="16">
        <v>24</v>
      </c>
      <c r="I28" s="16">
        <v>0</v>
      </c>
      <c r="J28" s="14">
        <f t="shared" si="2"/>
        <v>73</v>
      </c>
      <c r="K28" s="15" t="str">
        <f t="shared" si="4"/>
        <v>△</v>
      </c>
      <c r="L28" s="14">
        <f t="shared" si="3"/>
        <v>14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</row>
    <row r="29" spans="2:69" ht="12" customHeight="1">
      <c r="B29" s="12" t="s">
        <v>32</v>
      </c>
      <c r="C29" s="16">
        <v>180</v>
      </c>
      <c r="D29" s="16">
        <v>16</v>
      </c>
      <c r="E29" s="16">
        <v>0</v>
      </c>
      <c r="F29" s="14">
        <f t="shared" si="1"/>
        <v>196</v>
      </c>
      <c r="G29" s="16">
        <v>172</v>
      </c>
      <c r="H29" s="16">
        <v>48</v>
      </c>
      <c r="I29" s="16">
        <v>7</v>
      </c>
      <c r="J29" s="14">
        <f t="shared" si="2"/>
        <v>227</v>
      </c>
      <c r="K29" s="15" t="str">
        <f t="shared" si="4"/>
        <v>△</v>
      </c>
      <c r="L29" s="14">
        <f t="shared" si="3"/>
        <v>31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</row>
    <row r="30" spans="2:69" ht="12" customHeight="1">
      <c r="B30" s="12" t="s">
        <v>33</v>
      </c>
      <c r="C30" s="16">
        <v>1179</v>
      </c>
      <c r="D30" s="16">
        <v>115</v>
      </c>
      <c r="E30" s="16">
        <v>1</v>
      </c>
      <c r="F30" s="14">
        <f>SUM(C30:E30)</f>
        <v>1295</v>
      </c>
      <c r="G30" s="16">
        <v>839</v>
      </c>
      <c r="H30" s="16">
        <v>105</v>
      </c>
      <c r="I30" s="16">
        <v>2</v>
      </c>
      <c r="J30" s="14">
        <f t="shared" si="2"/>
        <v>946</v>
      </c>
      <c r="K30" s="15">
        <f t="shared" si="4"/>
      </c>
      <c r="L30" s="14">
        <f t="shared" si="3"/>
        <v>349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2:69" ht="12" customHeight="1">
      <c r="B31" s="12" t="s">
        <v>34</v>
      </c>
      <c r="C31" s="16">
        <v>981</v>
      </c>
      <c r="D31" s="16">
        <v>214</v>
      </c>
      <c r="E31" s="16">
        <v>0</v>
      </c>
      <c r="F31" s="14">
        <f aca="true" t="shared" si="5" ref="F31:F63">SUM(C31:E31)</f>
        <v>1195</v>
      </c>
      <c r="G31" s="16">
        <v>675</v>
      </c>
      <c r="H31" s="16">
        <v>137</v>
      </c>
      <c r="I31" s="16">
        <v>0</v>
      </c>
      <c r="J31" s="14">
        <f t="shared" si="2"/>
        <v>812</v>
      </c>
      <c r="K31" s="15">
        <f t="shared" si="4"/>
      </c>
      <c r="L31" s="14">
        <f t="shared" si="3"/>
        <v>383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  <row r="32" spans="2:69" ht="12" customHeight="1">
      <c r="B32" s="12" t="s">
        <v>35</v>
      </c>
      <c r="C32" s="16">
        <v>579</v>
      </c>
      <c r="D32" s="16">
        <v>98</v>
      </c>
      <c r="E32" s="16">
        <v>4</v>
      </c>
      <c r="F32" s="14">
        <f t="shared" si="5"/>
        <v>681</v>
      </c>
      <c r="G32" s="16">
        <v>605</v>
      </c>
      <c r="H32" s="16">
        <v>113</v>
      </c>
      <c r="I32" s="16">
        <v>7</v>
      </c>
      <c r="J32" s="14">
        <f t="shared" si="2"/>
        <v>725</v>
      </c>
      <c r="K32" s="15" t="str">
        <f t="shared" si="4"/>
        <v>△</v>
      </c>
      <c r="L32" s="14">
        <f t="shared" si="3"/>
        <v>44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2:69" ht="12" customHeight="1">
      <c r="B33" s="12" t="s">
        <v>36</v>
      </c>
      <c r="C33" s="16">
        <v>172</v>
      </c>
      <c r="D33" s="16">
        <v>30</v>
      </c>
      <c r="E33" s="16">
        <v>4</v>
      </c>
      <c r="F33" s="14">
        <f t="shared" si="5"/>
        <v>206</v>
      </c>
      <c r="G33" s="16">
        <v>210</v>
      </c>
      <c r="H33" s="16">
        <v>118</v>
      </c>
      <c r="I33" s="16">
        <v>2</v>
      </c>
      <c r="J33" s="14">
        <f t="shared" si="2"/>
        <v>330</v>
      </c>
      <c r="K33" s="15" t="str">
        <f t="shared" si="4"/>
        <v>△</v>
      </c>
      <c r="L33" s="14">
        <f t="shared" si="3"/>
        <v>124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</row>
    <row r="34" spans="2:69" ht="12" customHeight="1">
      <c r="B34" s="12" t="s">
        <v>37</v>
      </c>
      <c r="C34" s="16">
        <v>682</v>
      </c>
      <c r="D34" s="16">
        <v>207</v>
      </c>
      <c r="E34" s="16">
        <v>13</v>
      </c>
      <c r="F34" s="14">
        <f t="shared" si="5"/>
        <v>902</v>
      </c>
      <c r="G34" s="16">
        <v>783</v>
      </c>
      <c r="H34" s="16">
        <v>214</v>
      </c>
      <c r="I34" s="16">
        <v>5</v>
      </c>
      <c r="J34" s="14">
        <f t="shared" si="2"/>
        <v>1002</v>
      </c>
      <c r="K34" s="15" t="str">
        <f t="shared" si="4"/>
        <v>△</v>
      </c>
      <c r="L34" s="14">
        <f t="shared" si="3"/>
        <v>100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</row>
    <row r="35" spans="2:69" ht="12" customHeight="1">
      <c r="B35" s="12" t="s">
        <v>38</v>
      </c>
      <c r="C35" s="16">
        <v>64</v>
      </c>
      <c r="D35" s="16">
        <v>7</v>
      </c>
      <c r="E35" s="16">
        <v>0</v>
      </c>
      <c r="F35" s="14">
        <f t="shared" si="5"/>
        <v>71</v>
      </c>
      <c r="G35" s="16">
        <v>69</v>
      </c>
      <c r="H35" s="16">
        <v>15</v>
      </c>
      <c r="I35" s="16">
        <v>0</v>
      </c>
      <c r="J35" s="14">
        <f t="shared" si="2"/>
        <v>84</v>
      </c>
      <c r="K35" s="15" t="str">
        <f t="shared" si="4"/>
        <v>△</v>
      </c>
      <c r="L35" s="14">
        <f t="shared" si="3"/>
        <v>13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</row>
    <row r="36" spans="2:69" ht="12" customHeight="1">
      <c r="B36" s="12" t="s">
        <v>67</v>
      </c>
      <c r="C36" s="16">
        <v>47</v>
      </c>
      <c r="D36" s="16">
        <v>11</v>
      </c>
      <c r="E36" s="16">
        <v>0</v>
      </c>
      <c r="F36" s="14">
        <f>SUM(C36:E36)</f>
        <v>58</v>
      </c>
      <c r="G36" s="16">
        <v>114</v>
      </c>
      <c r="H36" s="16">
        <v>46</v>
      </c>
      <c r="I36" s="16">
        <v>0</v>
      </c>
      <c r="J36" s="14">
        <f>SUM(G36:I36)</f>
        <v>160</v>
      </c>
      <c r="K36" s="15" t="str">
        <f>IF((F36-J36)&lt;0,"△","")</f>
        <v>△</v>
      </c>
      <c r="L36" s="14">
        <f>ABS(F36-J36)</f>
        <v>102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</row>
    <row r="37" spans="2:69" ht="12" customHeight="1">
      <c r="B37" s="12" t="s">
        <v>39</v>
      </c>
      <c r="C37" s="16">
        <v>100</v>
      </c>
      <c r="D37" s="16">
        <v>21</v>
      </c>
      <c r="E37" s="16">
        <v>0</v>
      </c>
      <c r="F37" s="14">
        <f t="shared" si="5"/>
        <v>121</v>
      </c>
      <c r="G37" s="16">
        <v>129</v>
      </c>
      <c r="H37" s="16">
        <v>53</v>
      </c>
      <c r="I37" s="16">
        <v>0</v>
      </c>
      <c r="J37" s="14">
        <f t="shared" si="2"/>
        <v>182</v>
      </c>
      <c r="K37" s="15" t="str">
        <f t="shared" si="4"/>
        <v>△</v>
      </c>
      <c r="L37" s="14">
        <f t="shared" si="3"/>
        <v>61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</row>
    <row r="38" spans="2:69" ht="12" customHeight="1">
      <c r="B38" s="12" t="s">
        <v>40</v>
      </c>
      <c r="C38" s="16">
        <v>212</v>
      </c>
      <c r="D38" s="16">
        <v>43</v>
      </c>
      <c r="E38" s="16">
        <v>0</v>
      </c>
      <c r="F38" s="14">
        <f t="shared" si="5"/>
        <v>255</v>
      </c>
      <c r="G38" s="16">
        <v>316</v>
      </c>
      <c r="H38" s="16">
        <v>136</v>
      </c>
      <c r="I38" s="16">
        <v>3</v>
      </c>
      <c r="J38" s="14">
        <f t="shared" si="2"/>
        <v>455</v>
      </c>
      <c r="K38" s="15" t="str">
        <f t="shared" si="4"/>
        <v>△</v>
      </c>
      <c r="L38" s="14">
        <f t="shared" si="3"/>
        <v>200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</row>
    <row r="39" spans="2:69" ht="12" customHeight="1">
      <c r="B39" s="12" t="s">
        <v>41</v>
      </c>
      <c r="C39" s="16">
        <v>42</v>
      </c>
      <c r="D39" s="16">
        <v>10</v>
      </c>
      <c r="E39" s="16">
        <v>1</v>
      </c>
      <c r="F39" s="14">
        <f t="shared" si="5"/>
        <v>53</v>
      </c>
      <c r="G39" s="16">
        <v>84</v>
      </c>
      <c r="H39" s="16">
        <v>59</v>
      </c>
      <c r="I39" s="16">
        <v>1</v>
      </c>
      <c r="J39" s="14">
        <f t="shared" si="2"/>
        <v>144</v>
      </c>
      <c r="K39" s="15" t="str">
        <f t="shared" si="4"/>
        <v>△</v>
      </c>
      <c r="L39" s="14">
        <f t="shared" si="3"/>
        <v>91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</row>
    <row r="40" spans="2:69" ht="12" customHeight="1">
      <c r="B40" s="12" t="s">
        <v>42</v>
      </c>
      <c r="C40" s="16">
        <v>390</v>
      </c>
      <c r="D40" s="16">
        <v>91</v>
      </c>
      <c r="E40" s="16">
        <v>1</v>
      </c>
      <c r="F40" s="14">
        <f t="shared" si="5"/>
        <v>482</v>
      </c>
      <c r="G40" s="16">
        <v>394</v>
      </c>
      <c r="H40" s="16">
        <v>135</v>
      </c>
      <c r="I40" s="16">
        <v>3</v>
      </c>
      <c r="J40" s="14">
        <f t="shared" si="2"/>
        <v>532</v>
      </c>
      <c r="K40" s="15" t="str">
        <f t="shared" si="4"/>
        <v>△</v>
      </c>
      <c r="L40" s="14">
        <f t="shared" si="3"/>
        <v>50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</row>
    <row r="41" spans="2:69" ht="12" customHeight="1">
      <c r="B41" s="12" t="s">
        <v>43</v>
      </c>
      <c r="C41" s="16">
        <v>398</v>
      </c>
      <c r="D41" s="16">
        <v>88</v>
      </c>
      <c r="E41" s="16">
        <v>4</v>
      </c>
      <c r="F41" s="14">
        <f t="shared" si="5"/>
        <v>490</v>
      </c>
      <c r="G41" s="16">
        <v>404</v>
      </c>
      <c r="H41" s="16">
        <v>222</v>
      </c>
      <c r="I41" s="16">
        <v>0</v>
      </c>
      <c r="J41" s="14">
        <f t="shared" si="2"/>
        <v>626</v>
      </c>
      <c r="K41" s="15" t="str">
        <f t="shared" si="4"/>
        <v>△</v>
      </c>
      <c r="L41" s="14">
        <f t="shared" si="3"/>
        <v>136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</row>
    <row r="42" spans="2:69" ht="12" customHeight="1">
      <c r="B42" s="12" t="s">
        <v>44</v>
      </c>
      <c r="C42" s="16">
        <v>453</v>
      </c>
      <c r="D42" s="16">
        <v>127</v>
      </c>
      <c r="E42" s="16">
        <v>2</v>
      </c>
      <c r="F42" s="14">
        <f t="shared" si="5"/>
        <v>582</v>
      </c>
      <c r="G42" s="16">
        <v>512</v>
      </c>
      <c r="H42" s="16">
        <v>178</v>
      </c>
      <c r="I42" s="16">
        <v>3</v>
      </c>
      <c r="J42" s="14">
        <f t="shared" si="2"/>
        <v>693</v>
      </c>
      <c r="K42" s="15" t="str">
        <f t="shared" si="4"/>
        <v>△</v>
      </c>
      <c r="L42" s="14">
        <f t="shared" si="3"/>
        <v>111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</row>
    <row r="43" spans="2:69" ht="12" customHeight="1">
      <c r="B43" s="12" t="s">
        <v>45</v>
      </c>
      <c r="C43" s="16">
        <v>49</v>
      </c>
      <c r="D43" s="16">
        <v>12</v>
      </c>
      <c r="E43" s="16">
        <v>2</v>
      </c>
      <c r="F43" s="14">
        <f t="shared" si="5"/>
        <v>63</v>
      </c>
      <c r="G43" s="16">
        <v>59</v>
      </c>
      <c r="H43" s="16">
        <v>24</v>
      </c>
      <c r="I43" s="16">
        <v>0</v>
      </c>
      <c r="J43" s="14">
        <f t="shared" si="2"/>
        <v>83</v>
      </c>
      <c r="K43" s="15" t="str">
        <f t="shared" si="4"/>
        <v>△</v>
      </c>
      <c r="L43" s="14">
        <f t="shared" si="3"/>
        <v>20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</row>
    <row r="44" spans="2:69" ht="12" customHeight="1">
      <c r="B44" s="12" t="s">
        <v>46</v>
      </c>
      <c r="C44" s="16">
        <v>371</v>
      </c>
      <c r="D44" s="16">
        <v>96</v>
      </c>
      <c r="E44" s="16">
        <v>10</v>
      </c>
      <c r="F44" s="14">
        <f t="shared" si="5"/>
        <v>477</v>
      </c>
      <c r="G44" s="16">
        <v>455</v>
      </c>
      <c r="H44" s="16">
        <v>201</v>
      </c>
      <c r="I44" s="16">
        <v>4</v>
      </c>
      <c r="J44" s="14">
        <f t="shared" si="2"/>
        <v>660</v>
      </c>
      <c r="K44" s="15" t="str">
        <f t="shared" si="4"/>
        <v>△</v>
      </c>
      <c r="L44" s="14">
        <f t="shared" si="3"/>
        <v>183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2:69" ht="12" customHeight="1">
      <c r="B45" s="12" t="s">
        <v>47</v>
      </c>
      <c r="C45" s="16">
        <v>331</v>
      </c>
      <c r="D45" s="16">
        <v>52</v>
      </c>
      <c r="E45" s="16">
        <v>4</v>
      </c>
      <c r="F45" s="14">
        <f t="shared" si="5"/>
        <v>387</v>
      </c>
      <c r="G45" s="16">
        <v>428</v>
      </c>
      <c r="H45" s="16">
        <v>57</v>
      </c>
      <c r="I45" s="16">
        <v>7</v>
      </c>
      <c r="J45" s="14">
        <f t="shared" si="2"/>
        <v>492</v>
      </c>
      <c r="K45" s="15" t="str">
        <f t="shared" si="4"/>
        <v>△</v>
      </c>
      <c r="L45" s="14">
        <f t="shared" si="3"/>
        <v>105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</row>
    <row r="46" spans="2:69" ht="12" customHeight="1">
      <c r="B46" s="12" t="s">
        <v>48</v>
      </c>
      <c r="C46" s="16">
        <v>342</v>
      </c>
      <c r="D46" s="16">
        <v>89</v>
      </c>
      <c r="E46" s="16">
        <v>1</v>
      </c>
      <c r="F46" s="14">
        <f t="shared" si="5"/>
        <v>432</v>
      </c>
      <c r="G46" s="16">
        <v>400</v>
      </c>
      <c r="H46" s="16">
        <v>121</v>
      </c>
      <c r="I46" s="16">
        <v>5</v>
      </c>
      <c r="J46" s="14">
        <f t="shared" si="2"/>
        <v>526</v>
      </c>
      <c r="K46" s="15" t="str">
        <f t="shared" si="4"/>
        <v>△</v>
      </c>
      <c r="L46" s="14">
        <f t="shared" si="3"/>
        <v>94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</row>
    <row r="47" spans="2:69" ht="12" customHeight="1">
      <c r="B47" s="12" t="s">
        <v>49</v>
      </c>
      <c r="C47" s="16">
        <v>450</v>
      </c>
      <c r="D47" s="16">
        <v>63</v>
      </c>
      <c r="E47" s="16">
        <v>0</v>
      </c>
      <c r="F47" s="14">
        <f t="shared" si="5"/>
        <v>513</v>
      </c>
      <c r="G47" s="16">
        <v>463</v>
      </c>
      <c r="H47" s="16">
        <v>93</v>
      </c>
      <c r="I47" s="16">
        <v>0</v>
      </c>
      <c r="J47" s="14">
        <f t="shared" si="2"/>
        <v>556</v>
      </c>
      <c r="K47" s="15" t="str">
        <f t="shared" si="4"/>
        <v>△</v>
      </c>
      <c r="L47" s="14">
        <f t="shared" si="3"/>
        <v>43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</row>
    <row r="48" spans="2:69" ht="12" customHeight="1">
      <c r="B48" s="12" t="s">
        <v>50</v>
      </c>
      <c r="C48" s="16">
        <v>88</v>
      </c>
      <c r="D48" s="16">
        <v>6</v>
      </c>
      <c r="E48" s="16">
        <v>0</v>
      </c>
      <c r="F48" s="14">
        <f t="shared" si="5"/>
        <v>94</v>
      </c>
      <c r="G48" s="16">
        <v>101</v>
      </c>
      <c r="H48" s="16">
        <v>18</v>
      </c>
      <c r="I48" s="16">
        <v>2</v>
      </c>
      <c r="J48" s="14">
        <f t="shared" si="2"/>
        <v>121</v>
      </c>
      <c r="K48" s="15" t="str">
        <f t="shared" si="4"/>
        <v>△</v>
      </c>
      <c r="L48" s="14">
        <f t="shared" si="3"/>
        <v>27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</row>
    <row r="49" spans="2:69" ht="12" customHeight="1">
      <c r="B49" s="12" t="s">
        <v>51</v>
      </c>
      <c r="C49" s="16">
        <v>98</v>
      </c>
      <c r="D49" s="16">
        <v>33</v>
      </c>
      <c r="E49" s="16">
        <v>0</v>
      </c>
      <c r="F49" s="14">
        <f t="shared" si="5"/>
        <v>131</v>
      </c>
      <c r="G49" s="16">
        <v>128</v>
      </c>
      <c r="H49" s="16">
        <v>48</v>
      </c>
      <c r="I49" s="16">
        <v>1</v>
      </c>
      <c r="J49" s="14">
        <f t="shared" si="2"/>
        <v>177</v>
      </c>
      <c r="K49" s="15" t="str">
        <f t="shared" si="4"/>
        <v>△</v>
      </c>
      <c r="L49" s="14">
        <f t="shared" si="3"/>
        <v>46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</row>
    <row r="50" spans="2:69" ht="12" customHeight="1">
      <c r="B50" s="12" t="s">
        <v>52</v>
      </c>
      <c r="C50" s="16">
        <v>150</v>
      </c>
      <c r="D50" s="16">
        <v>31</v>
      </c>
      <c r="E50" s="16">
        <v>1</v>
      </c>
      <c r="F50" s="14">
        <f t="shared" si="5"/>
        <v>182</v>
      </c>
      <c r="G50" s="16">
        <v>160</v>
      </c>
      <c r="H50" s="16">
        <v>68</v>
      </c>
      <c r="I50" s="16">
        <v>2</v>
      </c>
      <c r="J50" s="14">
        <f t="shared" si="2"/>
        <v>230</v>
      </c>
      <c r="K50" s="15" t="str">
        <f t="shared" si="4"/>
        <v>△</v>
      </c>
      <c r="L50" s="14">
        <f t="shared" si="3"/>
        <v>48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</row>
    <row r="51" spans="2:69" ht="12" customHeight="1">
      <c r="B51" s="12" t="s">
        <v>53</v>
      </c>
      <c r="C51" s="16">
        <v>92</v>
      </c>
      <c r="D51" s="16">
        <v>26</v>
      </c>
      <c r="E51" s="16">
        <v>0</v>
      </c>
      <c r="F51" s="14">
        <f t="shared" si="5"/>
        <v>118</v>
      </c>
      <c r="G51" s="16">
        <v>104</v>
      </c>
      <c r="H51" s="16">
        <v>61</v>
      </c>
      <c r="I51" s="16">
        <v>9</v>
      </c>
      <c r="J51" s="14">
        <f t="shared" si="2"/>
        <v>174</v>
      </c>
      <c r="K51" s="15" t="str">
        <f t="shared" si="4"/>
        <v>△</v>
      </c>
      <c r="L51" s="14">
        <f t="shared" si="3"/>
        <v>56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</row>
    <row r="52" spans="2:69" ht="12" customHeight="1">
      <c r="B52" s="12" t="s">
        <v>54</v>
      </c>
      <c r="C52" s="16">
        <v>266</v>
      </c>
      <c r="D52" s="16">
        <v>81</v>
      </c>
      <c r="E52" s="16">
        <v>0</v>
      </c>
      <c r="F52" s="14">
        <f t="shared" si="5"/>
        <v>347</v>
      </c>
      <c r="G52" s="16">
        <v>316</v>
      </c>
      <c r="H52" s="16">
        <v>127</v>
      </c>
      <c r="I52" s="16">
        <v>1</v>
      </c>
      <c r="J52" s="14">
        <f t="shared" si="2"/>
        <v>444</v>
      </c>
      <c r="K52" s="15" t="str">
        <f t="shared" si="4"/>
        <v>△</v>
      </c>
      <c r="L52" s="14">
        <f t="shared" si="3"/>
        <v>97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</row>
    <row r="53" spans="2:69" ht="12" customHeight="1">
      <c r="B53" s="12" t="s">
        <v>55</v>
      </c>
      <c r="C53" s="16">
        <v>212</v>
      </c>
      <c r="D53" s="16">
        <v>34</v>
      </c>
      <c r="E53" s="16">
        <v>0</v>
      </c>
      <c r="F53" s="14">
        <f t="shared" si="5"/>
        <v>246</v>
      </c>
      <c r="G53" s="16">
        <v>263</v>
      </c>
      <c r="H53" s="16">
        <v>62</v>
      </c>
      <c r="I53" s="16">
        <v>9</v>
      </c>
      <c r="J53" s="14">
        <f t="shared" si="2"/>
        <v>334</v>
      </c>
      <c r="K53" s="15" t="str">
        <f t="shared" si="4"/>
        <v>△</v>
      </c>
      <c r="L53" s="14">
        <f t="shared" si="3"/>
        <v>88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</row>
    <row r="54" spans="2:69" ht="12" customHeight="1">
      <c r="B54" s="12" t="s">
        <v>56</v>
      </c>
      <c r="C54" s="16">
        <v>139</v>
      </c>
      <c r="D54" s="16">
        <v>37</v>
      </c>
      <c r="E54" s="16">
        <v>1</v>
      </c>
      <c r="F54" s="14">
        <f t="shared" si="5"/>
        <v>177</v>
      </c>
      <c r="G54" s="16">
        <v>192</v>
      </c>
      <c r="H54" s="16">
        <v>88</v>
      </c>
      <c r="I54" s="16">
        <v>0</v>
      </c>
      <c r="J54" s="14">
        <f t="shared" si="2"/>
        <v>280</v>
      </c>
      <c r="K54" s="15" t="str">
        <f t="shared" si="4"/>
        <v>△</v>
      </c>
      <c r="L54" s="14">
        <f t="shared" si="3"/>
        <v>103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</row>
    <row r="55" spans="2:69" ht="12" customHeight="1">
      <c r="B55" s="12" t="s">
        <v>57</v>
      </c>
      <c r="C55" s="16">
        <v>208</v>
      </c>
      <c r="D55" s="16">
        <v>53</v>
      </c>
      <c r="E55" s="16">
        <v>1</v>
      </c>
      <c r="F55" s="14">
        <f t="shared" si="5"/>
        <v>262</v>
      </c>
      <c r="G55" s="16">
        <v>198</v>
      </c>
      <c r="H55" s="16">
        <v>78</v>
      </c>
      <c r="I55" s="16">
        <v>3</v>
      </c>
      <c r="J55" s="14">
        <f t="shared" si="2"/>
        <v>279</v>
      </c>
      <c r="K55" s="15" t="str">
        <f t="shared" si="4"/>
        <v>△</v>
      </c>
      <c r="L55" s="14">
        <f t="shared" si="3"/>
        <v>17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</row>
    <row r="56" spans="2:69" ht="12" customHeight="1">
      <c r="B56" s="12" t="s">
        <v>58</v>
      </c>
      <c r="C56" s="16">
        <v>1352</v>
      </c>
      <c r="D56" s="16">
        <v>351</v>
      </c>
      <c r="E56" s="16">
        <v>21</v>
      </c>
      <c r="F56" s="14">
        <f t="shared" si="5"/>
        <v>1724</v>
      </c>
      <c r="G56" s="16">
        <v>1506</v>
      </c>
      <c r="H56" s="16">
        <v>211</v>
      </c>
      <c r="I56" s="16">
        <v>17</v>
      </c>
      <c r="J56" s="14">
        <f t="shared" si="2"/>
        <v>1734</v>
      </c>
      <c r="K56" s="15" t="str">
        <f t="shared" si="4"/>
        <v>△</v>
      </c>
      <c r="L56" s="14">
        <f t="shared" si="3"/>
        <v>10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</row>
    <row r="57" spans="2:69" ht="12" customHeight="1">
      <c r="B57" s="12" t="s">
        <v>59</v>
      </c>
      <c r="C57" s="16">
        <v>1332</v>
      </c>
      <c r="D57" s="16">
        <v>332</v>
      </c>
      <c r="E57" s="16">
        <v>9</v>
      </c>
      <c r="F57" s="14">
        <f t="shared" si="5"/>
        <v>1673</v>
      </c>
      <c r="G57" s="16">
        <v>1138</v>
      </c>
      <c r="H57" s="16">
        <v>188</v>
      </c>
      <c r="I57" s="16">
        <v>26</v>
      </c>
      <c r="J57" s="14">
        <f t="shared" si="2"/>
        <v>1352</v>
      </c>
      <c r="K57" s="15">
        <f t="shared" si="4"/>
      </c>
      <c r="L57" s="14">
        <f t="shared" si="3"/>
        <v>321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</row>
    <row r="58" spans="2:69" ht="12" customHeight="1">
      <c r="B58" s="12" t="s">
        <v>60</v>
      </c>
      <c r="C58" s="16">
        <v>727</v>
      </c>
      <c r="D58" s="16">
        <v>173</v>
      </c>
      <c r="E58" s="16">
        <v>14</v>
      </c>
      <c r="F58" s="14">
        <f t="shared" si="5"/>
        <v>914</v>
      </c>
      <c r="G58" s="16">
        <v>796</v>
      </c>
      <c r="H58" s="16">
        <v>207</v>
      </c>
      <c r="I58" s="16">
        <v>5</v>
      </c>
      <c r="J58" s="14">
        <f aca="true" t="shared" si="6" ref="J58:J63">SUM(G58:I58)</f>
        <v>1008</v>
      </c>
      <c r="K58" s="15" t="str">
        <f t="shared" si="4"/>
        <v>△</v>
      </c>
      <c r="L58" s="14">
        <f aca="true" t="shared" si="7" ref="L58:L63">ABS(F58-J58)</f>
        <v>94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</row>
    <row r="59" spans="2:69" ht="12" customHeight="1">
      <c r="B59" s="12" t="s">
        <v>61</v>
      </c>
      <c r="C59" s="16">
        <v>483</v>
      </c>
      <c r="D59" s="16">
        <v>79</v>
      </c>
      <c r="E59" s="16">
        <v>2</v>
      </c>
      <c r="F59" s="14">
        <f t="shared" si="5"/>
        <v>564</v>
      </c>
      <c r="G59" s="16">
        <v>455</v>
      </c>
      <c r="H59" s="16">
        <v>179</v>
      </c>
      <c r="I59" s="16">
        <v>8</v>
      </c>
      <c r="J59" s="14">
        <f t="shared" si="6"/>
        <v>642</v>
      </c>
      <c r="K59" s="15" t="str">
        <f t="shared" si="4"/>
        <v>△</v>
      </c>
      <c r="L59" s="14">
        <f t="shared" si="7"/>
        <v>78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</row>
    <row r="60" spans="2:69" ht="12" customHeight="1">
      <c r="B60" s="12" t="s">
        <v>62</v>
      </c>
      <c r="C60" s="17">
        <v>322</v>
      </c>
      <c r="D60" s="17">
        <v>68</v>
      </c>
      <c r="E60" s="17">
        <v>0</v>
      </c>
      <c r="F60" s="14">
        <f t="shared" si="5"/>
        <v>390</v>
      </c>
      <c r="G60" s="17">
        <v>301</v>
      </c>
      <c r="H60" s="17">
        <v>109</v>
      </c>
      <c r="I60" s="17">
        <v>0</v>
      </c>
      <c r="J60" s="14">
        <f t="shared" si="6"/>
        <v>410</v>
      </c>
      <c r="K60" s="15" t="str">
        <f t="shared" si="4"/>
        <v>△</v>
      </c>
      <c r="L60" s="14">
        <f t="shared" si="7"/>
        <v>20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</row>
    <row r="61" spans="2:69" ht="12" customHeight="1">
      <c r="B61" s="12" t="s">
        <v>63</v>
      </c>
      <c r="C61" s="16">
        <v>373</v>
      </c>
      <c r="D61" s="16">
        <v>104</v>
      </c>
      <c r="E61" s="16">
        <v>0</v>
      </c>
      <c r="F61" s="14">
        <f t="shared" si="5"/>
        <v>477</v>
      </c>
      <c r="G61" s="16">
        <v>342</v>
      </c>
      <c r="H61" s="16">
        <v>109</v>
      </c>
      <c r="I61" s="16">
        <v>2</v>
      </c>
      <c r="J61" s="14">
        <f t="shared" si="6"/>
        <v>453</v>
      </c>
      <c r="K61" s="15">
        <f>IF((F61-J61)&lt;0,"△","")</f>
      </c>
      <c r="L61" s="14">
        <f t="shared" si="7"/>
        <v>24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</row>
    <row r="62" spans="2:69" ht="12" customHeight="1">
      <c r="B62" s="12" t="s">
        <v>64</v>
      </c>
      <c r="C62" s="16">
        <v>1490</v>
      </c>
      <c r="D62" s="16">
        <v>327</v>
      </c>
      <c r="E62" s="16">
        <v>26</v>
      </c>
      <c r="F62" s="14">
        <f t="shared" si="5"/>
        <v>1843</v>
      </c>
      <c r="G62" s="16">
        <v>1847</v>
      </c>
      <c r="H62" s="16">
        <v>258</v>
      </c>
      <c r="I62" s="16">
        <v>1</v>
      </c>
      <c r="J62" s="14">
        <f t="shared" si="6"/>
        <v>2106</v>
      </c>
      <c r="K62" s="15" t="str">
        <f>IF((F62-J62)&lt;0,"△","")</f>
        <v>△</v>
      </c>
      <c r="L62" s="14">
        <f t="shared" si="7"/>
        <v>263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</row>
    <row r="63" spans="2:69" ht="12" customHeight="1">
      <c r="B63" s="13" t="s">
        <v>65</v>
      </c>
      <c r="C63" s="16">
        <v>911</v>
      </c>
      <c r="D63" s="16">
        <v>217</v>
      </c>
      <c r="E63" s="16">
        <v>2</v>
      </c>
      <c r="F63" s="14">
        <f t="shared" si="5"/>
        <v>1130</v>
      </c>
      <c r="G63" s="16">
        <v>908</v>
      </c>
      <c r="H63" s="16">
        <v>215</v>
      </c>
      <c r="I63" s="16">
        <v>2</v>
      </c>
      <c r="J63" s="14">
        <f t="shared" si="6"/>
        <v>1125</v>
      </c>
      <c r="K63" s="15">
        <f>IF((F63-J63)&lt;0,"△","")</f>
      </c>
      <c r="L63" s="14">
        <f t="shared" si="7"/>
        <v>5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</row>
    <row r="64" spans="2:69" ht="30" customHeight="1">
      <c r="B64" s="3"/>
      <c r="C64" s="5"/>
      <c r="D64" s="5"/>
      <c r="E64" s="5"/>
      <c r="F64" s="5"/>
      <c r="G64" s="5"/>
      <c r="H64" s="5"/>
      <c r="I64" s="5"/>
      <c r="J64" s="5"/>
      <c r="K64" s="5"/>
      <c r="L64" s="5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</row>
    <row r="65" spans="2:69" ht="16.5" customHeight="1">
      <c r="B65" s="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</row>
    <row r="66" spans="3:69" ht="16.5" customHeight="1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</row>
    <row r="67" spans="3:69" ht="16.5" customHeight="1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</row>
    <row r="68" spans="3:69" ht="16.5" customHeight="1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</row>
    <row r="69" spans="3:69" ht="16.5" customHeight="1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</row>
    <row r="70" spans="3:69" ht="16.5" customHeight="1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</row>
    <row r="71" spans="3:69" ht="16.5" customHeight="1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</row>
    <row r="72" spans="3:69" ht="16.5" customHeight="1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</row>
    <row r="73" spans="3:69" ht="16.5" customHeight="1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</row>
    <row r="74" spans="3:69" ht="16.5" customHeight="1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</row>
    <row r="75" spans="3:69" ht="16.5" customHeight="1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</row>
    <row r="76" spans="3:69" ht="16.5" customHeight="1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</row>
    <row r="77" spans="3:69" ht="16.5" customHeight="1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</row>
    <row r="78" spans="3:69" ht="16.5" customHeight="1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</row>
    <row r="79" spans="3:69" ht="16.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</row>
    <row r="80" spans="3:69" ht="16.5" customHeight="1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</row>
    <row r="81" spans="3:69" ht="16.5" customHeight="1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</row>
    <row r="82" spans="3:69" ht="16.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</row>
    <row r="83" spans="3:69" ht="16.5" customHeight="1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</row>
    <row r="84" spans="3:69" ht="16.5" customHeight="1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</row>
    <row r="85" spans="3:69" ht="16.5" customHeight="1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</row>
    <row r="86" spans="3:69" ht="16.5" customHeight="1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</row>
    <row r="87" spans="3:69" ht="16.5" customHeight="1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</row>
    <row r="88" spans="3:69" ht="16.5" customHeight="1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</row>
    <row r="89" spans="3:69" ht="16.5" customHeight="1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</row>
    <row r="90" spans="3:69" ht="16.5" customHeight="1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</row>
    <row r="91" spans="3:69" ht="16.5" customHeight="1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</row>
    <row r="92" spans="3:69" ht="16.5" customHeight="1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</row>
    <row r="93" spans="3:69" ht="16.5" customHeight="1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</row>
    <row r="94" spans="3:69" ht="16.5" customHeight="1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</row>
    <row r="95" spans="3:69" ht="16.5" customHeight="1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</row>
    <row r="96" spans="3:69" ht="16.5" customHeight="1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</row>
    <row r="97" spans="3:69" ht="16.5" customHeight="1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</row>
    <row r="98" spans="3:69" ht="16.5" customHeight="1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</row>
    <row r="99" spans="3:69" ht="16.5" customHeight="1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</row>
    <row r="100" spans="3:69" ht="16.5" customHeight="1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</row>
    <row r="101" spans="3:69" ht="16.5" customHeight="1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</row>
    <row r="102" spans="3:69" ht="16.5" customHeight="1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</row>
    <row r="103" spans="3:69" ht="16.5" customHeight="1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</row>
    <row r="104" spans="3:69" ht="16.5" customHeight="1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</row>
    <row r="105" spans="3:69" ht="16.5" customHeight="1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</row>
    <row r="106" spans="3:69" ht="16.5" customHeight="1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</row>
    <row r="107" spans="3:69" ht="16.5" customHeight="1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</row>
    <row r="108" spans="3:69" ht="16.5" customHeight="1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</row>
    <row r="109" spans="3:69" ht="16.5" customHeight="1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</row>
    <row r="110" spans="3:69" ht="16.5" customHeight="1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</row>
  </sheetData>
  <mergeCells count="6">
    <mergeCell ref="K4:L4"/>
    <mergeCell ref="C3:F3"/>
    <mergeCell ref="G3:J3"/>
    <mergeCell ref="I1:J1"/>
    <mergeCell ref="K1:L1"/>
    <mergeCell ref="K3:L3"/>
  </mergeCells>
  <printOptions horizontalCentered="1"/>
  <pageMargins left="0.59" right="0.39" top="0.77" bottom="0.79" header="0.512" footer="0.512"/>
  <pageSetup orientation="portrait" paperSize="9" scale="67" r:id="rId1"/>
  <headerFooter alignWithMargins="0">
    <oddHeader>&amp;R&amp;P</oddHeader>
  </headerFooter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群馬県庁</cp:lastModifiedBy>
  <cp:lastPrinted>2005-08-17T07:01:33Z</cp:lastPrinted>
  <dcterms:created xsi:type="dcterms:W3CDTF">2002-09-27T08:01:24Z</dcterms:created>
  <dcterms:modified xsi:type="dcterms:W3CDTF">2005-08-17T07:35:03Z</dcterms:modified>
  <cp:category/>
  <cp:version/>
  <cp:contentType/>
  <cp:contentStatus/>
</cp:coreProperties>
</file>