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tabRatio="694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8">'９月'!$A$1:$N$103</definedName>
    <definedName name="_xlnm.Print_Titles" localSheetId="9">'１０月'!$1:$5</definedName>
    <definedName name="_xlnm.Print_Titles" localSheetId="10">'１１月'!$1:$5</definedName>
    <definedName name="_xlnm.Print_Titles" localSheetId="11">'１２月'!$1:$5</definedName>
    <definedName name="_xlnm.Print_Titles" localSheetId="0">'１月'!$1:$5</definedName>
    <definedName name="_xlnm.Print_Titles" localSheetId="1">'２月'!$1:$5</definedName>
    <definedName name="_xlnm.Print_Titles" localSheetId="2">'３月'!$1:$5</definedName>
    <definedName name="_xlnm.Print_Titles" localSheetId="3">'４月'!$1:$5</definedName>
    <definedName name="_xlnm.Print_Titles" localSheetId="4">'５月'!$1:$5</definedName>
    <definedName name="_xlnm.Print_Titles" localSheetId="5">'６月'!$1:$5</definedName>
    <definedName name="_xlnm.Print_Titles" localSheetId="6">'７月'!$1:$5</definedName>
    <definedName name="_xlnm.Print_Titles" localSheetId="7">'８月'!$1:$5</definedName>
    <definedName name="_xlnm.Print_Titles" localSheetId="8">'９月'!$1:$5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<sst xmlns="http://schemas.openxmlformats.org/spreadsheetml/2006/main" count="1212" uniqueCount="107">
  <si>
    <t>世帯数</t>
  </si>
  <si>
    <t>男</t>
  </si>
  <si>
    <t>女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</si>
  <si>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</si>
  <si>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</si>
  <si>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</si>
  <si>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</si>
  <si>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</si>
  <si>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</si>
  <si>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</si>
  <si>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</si>
  <si>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</si>
  <si>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</si>
  <si>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</si>
  <si>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　北橘村</t>
  </si>
  <si>
    <t>　赤城村</t>
  </si>
  <si>
    <t>　富士見村</t>
  </si>
  <si>
    <t>　大胡町</t>
  </si>
  <si>
    <t>　宮城村</t>
  </si>
  <si>
    <t>　粕川村</t>
  </si>
  <si>
    <t>　新里村</t>
  </si>
  <si>
    <t>　黒保根村</t>
  </si>
  <si>
    <t>群馬郡</t>
  </si>
  <si>
    <t>　榛名町</t>
  </si>
  <si>
    <t>　倉淵村</t>
  </si>
  <si>
    <t>　箕郷町</t>
  </si>
  <si>
    <t>　群馬町</t>
  </si>
  <si>
    <t>北群馬郡</t>
  </si>
  <si>
    <t>　小野上村</t>
  </si>
  <si>
    <t>　伊香保町</t>
  </si>
  <si>
    <t>　吉岡村</t>
  </si>
  <si>
    <t>多野郡　</t>
  </si>
  <si>
    <t>　新    町</t>
  </si>
  <si>
    <t>　鬼石町</t>
  </si>
  <si>
    <t>　吉井町</t>
  </si>
  <si>
    <t>　万場町</t>
  </si>
  <si>
    <t>　中里村</t>
  </si>
  <si>
    <t>　上野村</t>
  </si>
  <si>
    <t>甘楽郡</t>
  </si>
  <si>
    <t>　妙義町</t>
  </si>
  <si>
    <t>　南牧村</t>
  </si>
  <si>
    <t>　下仁田町</t>
  </si>
  <si>
    <t>吾妻郡</t>
  </si>
  <si>
    <t>　中之条町</t>
  </si>
  <si>
    <t>　嬬恋村</t>
  </si>
  <si>
    <t>　草津町</t>
  </si>
  <si>
    <t>　六合村</t>
  </si>
  <si>
    <t>　高山村</t>
  </si>
  <si>
    <t>利根郡</t>
  </si>
  <si>
    <t>　白沢村</t>
  </si>
  <si>
    <t>　利根村</t>
  </si>
  <si>
    <t>　片品村</t>
  </si>
  <si>
    <t>　川場村</t>
  </si>
  <si>
    <t>　月夜野町</t>
  </si>
  <si>
    <t>　水上町</t>
  </si>
  <si>
    <t>　新治村</t>
  </si>
  <si>
    <t>佐波郡</t>
  </si>
  <si>
    <t>　赤堀村</t>
  </si>
  <si>
    <t>　境町</t>
  </si>
  <si>
    <t>　玉村町</t>
  </si>
  <si>
    <t>新田郡</t>
  </si>
  <si>
    <t>　尾島町</t>
  </si>
  <si>
    <t>　新田町</t>
  </si>
  <si>
    <t>　薮塚本町</t>
  </si>
  <si>
    <t>　笠懸村</t>
  </si>
  <si>
    <t>山田郡</t>
  </si>
  <si>
    <t>　大間々町</t>
  </si>
  <si>
    <t>邑楽郡</t>
  </si>
  <si>
    <t>　板倉町</t>
  </si>
  <si>
    <t>　明和村</t>
  </si>
  <si>
    <t>　千代田村</t>
  </si>
  <si>
    <t>　大泉町</t>
  </si>
  <si>
    <t>　邑楽村</t>
  </si>
  <si>
    <t>　　人　　　　　　　　　口</t>
  </si>
  <si>
    <t>総　　　数</t>
  </si>
  <si>
    <t>県計</t>
  </si>
  <si>
    <t>市計</t>
  </si>
  <si>
    <t>郡計</t>
  </si>
  <si>
    <t>　子持村</t>
  </si>
  <si>
    <t>　甘楽町</t>
  </si>
  <si>
    <t>　吾妻町</t>
  </si>
  <si>
    <t>　長野原町</t>
  </si>
  <si>
    <t>　昭和村</t>
  </si>
  <si>
    <t>　東   村</t>
  </si>
  <si>
    <t>対国調
世帯増減</t>
  </si>
  <si>
    <t>安中市</t>
  </si>
  <si>
    <t>　榛東村</t>
  </si>
  <si>
    <t>碓氷郡</t>
  </si>
  <si>
    <t xml:space="preserve"> 松井田町</t>
  </si>
  <si>
    <t>市町村別人口及び世帯数一覧表</t>
  </si>
  <si>
    <t>対国調増減</t>
  </si>
  <si>
    <t>45年国調
世帯数</t>
  </si>
  <si>
    <t>45年国調数</t>
  </si>
  <si>
    <t>市郡別</t>
  </si>
  <si>
    <t>49．1．1</t>
  </si>
  <si>
    <r>
      <t>49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．1</t>
    </r>
  </si>
  <si>
    <r>
      <t>49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．1</t>
    </r>
  </si>
  <si>
    <r>
      <t>49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．1</t>
    </r>
  </si>
  <si>
    <r>
      <t>49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．1</t>
    </r>
  </si>
  <si>
    <r>
      <t>49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．1</t>
    </r>
  </si>
  <si>
    <r>
      <t>49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．1</t>
    </r>
  </si>
  <si>
    <r>
      <t>49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．1</t>
    </r>
  </si>
  <si>
    <r>
      <t>49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．1</t>
    </r>
  </si>
  <si>
    <r>
      <t>49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．1</t>
    </r>
  </si>
  <si>
    <r>
      <t>49．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．1</t>
    </r>
  </si>
  <si>
    <r>
      <t>49．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．1</t>
    </r>
  </si>
  <si>
    <t>　邑楽町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</si>
</sst>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△ &quot;#,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0" xfId="48" applyAlignment="1">
      <alignment/>
    </xf>
    <xf numFmtId="38" fontId="3" fillId="33" borderId="10" xfId="48" applyFont="1" applyFill="1" applyBorder="1" applyAlignment="1">
      <alignment horizontal="center"/>
    </xf>
    <xf numFmtId="38" fontId="3" fillId="33" borderId="10" xfId="48" applyFont="1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distributed" vertical="center"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38" fontId="0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176" fontId="3" fillId="0" borderId="12" xfId="48" applyNumberFormat="1" applyFont="1" applyFill="1" applyBorder="1" applyAlignment="1">
      <alignment/>
    </xf>
    <xf numFmtId="177" fontId="3" fillId="0" borderId="11" xfId="48" applyNumberFormat="1" applyFont="1" applyBorder="1" applyAlignment="1">
      <alignment/>
    </xf>
    <xf numFmtId="177" fontId="3" fillId="0" borderId="10" xfId="48" applyNumberFormat="1" applyFont="1" applyBorder="1" applyAlignment="1">
      <alignment/>
    </xf>
    <xf numFmtId="177" fontId="3" fillId="0" borderId="10" xfId="48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38" fontId="3" fillId="33" borderId="13" xfId="48" applyFont="1" applyFill="1" applyBorder="1" applyAlignment="1">
      <alignment horizontal="center" vertical="center"/>
    </xf>
    <xf numFmtId="38" fontId="3" fillId="33" borderId="14" xfId="48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38" fontId="3" fillId="33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1" customWidth="1"/>
  </cols>
  <sheetData>
    <row r="2" spans="2:14" ht="14.25">
      <c r="B2" s="8" t="s">
        <v>89</v>
      </c>
      <c r="N2" s="12" t="s">
        <v>94</v>
      </c>
    </row>
    <row r="4" spans="2:14" ht="13.5">
      <c r="B4" s="23" t="s">
        <v>93</v>
      </c>
      <c r="C4" s="22" t="s">
        <v>0</v>
      </c>
      <c r="D4" s="25" t="s">
        <v>91</v>
      </c>
      <c r="E4" s="25" t="s">
        <v>84</v>
      </c>
      <c r="F4" s="18" t="s">
        <v>73</v>
      </c>
      <c r="G4" s="19"/>
      <c r="H4" s="19"/>
      <c r="I4" s="20"/>
      <c r="J4" s="20"/>
      <c r="K4" s="20"/>
      <c r="L4" s="20"/>
      <c r="M4" s="20"/>
      <c r="N4" s="21"/>
    </row>
    <row r="5" spans="2:14" ht="13.5">
      <c r="B5" s="24"/>
      <c r="C5" s="22"/>
      <c r="D5" s="22"/>
      <c r="E5" s="22"/>
      <c r="F5" s="3" t="s">
        <v>74</v>
      </c>
      <c r="G5" s="3" t="s">
        <v>92</v>
      </c>
      <c r="H5" s="3" t="s">
        <v>90</v>
      </c>
      <c r="I5" s="3" t="s">
        <v>1</v>
      </c>
      <c r="J5" s="3" t="s">
        <v>92</v>
      </c>
      <c r="K5" s="3" t="s">
        <v>90</v>
      </c>
      <c r="L5" s="3" t="s">
        <v>2</v>
      </c>
      <c r="M5" s="3" t="s">
        <v>92</v>
      </c>
      <c r="N5" s="3" t="s">
        <v>90</v>
      </c>
    </row>
    <row r="6" spans="2:14" ht="13.5">
      <c r="B6" s="6" t="s">
        <v>75</v>
      </c>
      <c r="C6" s="14">
        <f>SUM(D6:E6)</f>
        <v>438607</v>
      </c>
      <c r="D6" s="14">
        <f>SUM(D7:D8)</f>
        <v>405344</v>
      </c>
      <c r="E6" s="14">
        <f>SUM(E7:E8)</f>
        <v>33263</v>
      </c>
      <c r="F6" s="14">
        <f>SUM(G6:H6)</f>
        <v>1724800</v>
      </c>
      <c r="G6" s="14">
        <f>SUM(G7:G8)</f>
        <v>1658909</v>
      </c>
      <c r="H6" s="14">
        <f>SUM(H7:H8)</f>
        <v>65891</v>
      </c>
      <c r="I6" s="14">
        <f>SUM(J6:K6)</f>
        <v>843664</v>
      </c>
      <c r="J6" s="14">
        <f>SUM(J7:J8)</f>
        <v>808270</v>
      </c>
      <c r="K6" s="14">
        <f>SUM(K7:K8)</f>
        <v>35394</v>
      </c>
      <c r="L6" s="14">
        <f>SUM(M6:N6)</f>
        <v>881136</v>
      </c>
      <c r="M6" s="14">
        <f>SUM(M7:M8)</f>
        <v>850639</v>
      </c>
      <c r="N6" s="14">
        <f>SUM(N7:N8)</f>
        <v>30497</v>
      </c>
    </row>
    <row r="7" spans="2:14" ht="13.5">
      <c r="B7" s="6" t="s">
        <v>76</v>
      </c>
      <c r="C7" s="14">
        <f>SUM(D7:E7)</f>
        <v>287835</v>
      </c>
      <c r="D7" s="14">
        <f>SUM(D10:D20)</f>
        <v>263889</v>
      </c>
      <c r="E7" s="14">
        <f>SUM(E10:E20)</f>
        <v>23946</v>
      </c>
      <c r="F7" s="14">
        <f>SUM(G7:H7)</f>
        <v>1083612</v>
      </c>
      <c r="G7" s="14">
        <f>SUM(G10:G20)</f>
        <v>1028979</v>
      </c>
      <c r="H7" s="14">
        <f>SUM(H10:H20)</f>
        <v>54633</v>
      </c>
      <c r="I7" s="14">
        <f>SUM(J7:K7)</f>
        <v>528739</v>
      </c>
      <c r="J7" s="14">
        <f>SUM(J10:J20)</f>
        <v>500430</v>
      </c>
      <c r="K7" s="14">
        <f>SUM(K10:K20)</f>
        <v>28309</v>
      </c>
      <c r="L7" s="14">
        <f>SUM(M7:N7)</f>
        <v>554873</v>
      </c>
      <c r="M7" s="14">
        <f>SUM(M10:M20)</f>
        <v>528549</v>
      </c>
      <c r="N7" s="14">
        <f>SUM(N10:N20)</f>
        <v>26324</v>
      </c>
    </row>
    <row r="8" spans="2:14" ht="13.5">
      <c r="B8" s="6" t="s">
        <v>77</v>
      </c>
      <c r="C8" s="14">
        <f>SUM(D8:E8)</f>
        <v>150772</v>
      </c>
      <c r="D8" s="14">
        <f>SUM(D22,D33,D39,D46,D54,D60,D63,D73,D83,D89,D95,D98)</f>
        <v>141455</v>
      </c>
      <c r="E8" s="14">
        <f>SUM(E22,E33,E39,E46,E54,E60,E63,E73,E83,E89,E95,E98)</f>
        <v>9317</v>
      </c>
      <c r="F8" s="14">
        <f>SUM(G8:H8)</f>
        <v>641188</v>
      </c>
      <c r="G8" s="14">
        <f>SUM(G22,G33,G39,G46,G54,G60,G63,G73,G83,G89,G95,G98)</f>
        <v>629930</v>
      </c>
      <c r="H8" s="14">
        <f>SUM(H22,H33,H39,H46,H54,H60,H63,H73,H83,H89,H95,H98)</f>
        <v>11258</v>
      </c>
      <c r="I8" s="14">
        <f>SUM(J8:K8)</f>
        <v>314925</v>
      </c>
      <c r="J8" s="14">
        <f>SUM(J22,J33,J39,J46,J54,J60,J63,J73,J83,J89,J95,J98)</f>
        <v>307840</v>
      </c>
      <c r="K8" s="14">
        <f>SUM(K22,K33,K39,K46,K54,K60,K63,K73,K83,K89,K95,K98)</f>
        <v>7085</v>
      </c>
      <c r="L8" s="14">
        <f>SUM(M8:N8)</f>
        <v>326263</v>
      </c>
      <c r="M8" s="14">
        <f>SUM(M22,M33,M39,M46,M54,M60,M63,M73,M83,M89,M95,M98)</f>
        <v>322090</v>
      </c>
      <c r="N8" s="14">
        <f>SUM(N22,N33,N39,N46,N54,N60,N63,N73,N83,N89,N95,N98)</f>
        <v>4173</v>
      </c>
    </row>
    <row r="9" spans="2:14" ht="13.5"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ht="13.5">
      <c r="B10" s="9" t="s">
        <v>3</v>
      </c>
      <c r="C10" s="15">
        <f>SUM(D10:E10)</f>
        <v>66631</v>
      </c>
      <c r="D10" s="15">
        <v>61530</v>
      </c>
      <c r="E10" s="15">
        <v>5101</v>
      </c>
      <c r="F10" s="15">
        <f>SUM(G10:H10)</f>
        <v>247199</v>
      </c>
      <c r="G10" s="15">
        <v>233632</v>
      </c>
      <c r="H10" s="15">
        <v>13567</v>
      </c>
      <c r="I10" s="15">
        <f>SUM(J10:K10)</f>
        <v>120368</v>
      </c>
      <c r="J10" s="15">
        <v>113368</v>
      </c>
      <c r="K10" s="15">
        <v>7000</v>
      </c>
      <c r="L10" s="15">
        <f>SUM(M10:N10)</f>
        <v>126831</v>
      </c>
      <c r="M10" s="15">
        <v>120264</v>
      </c>
      <c r="N10" s="15">
        <v>6567</v>
      </c>
    </row>
    <row r="11" spans="2:14" ht="13.5">
      <c r="B11" s="9" t="s">
        <v>4</v>
      </c>
      <c r="C11" s="15">
        <f aca="true" t="shared" si="0" ref="C11:C20">SUM(D11:E11)</f>
        <v>59010</v>
      </c>
      <c r="D11" s="15">
        <v>53040</v>
      </c>
      <c r="E11" s="15">
        <v>5970</v>
      </c>
      <c r="F11" s="15">
        <f aca="true" t="shared" si="1" ref="F11:F20">SUM(G11:H11)</f>
        <v>207673</v>
      </c>
      <c r="G11" s="15">
        <v>193072</v>
      </c>
      <c r="H11" s="15">
        <v>14601</v>
      </c>
      <c r="I11" s="15">
        <f aca="true" t="shared" si="2" ref="I11:I20">SUM(J11:K11)</f>
        <v>102538</v>
      </c>
      <c r="J11" s="15">
        <v>95422</v>
      </c>
      <c r="K11" s="15">
        <v>7116</v>
      </c>
      <c r="L11" s="15">
        <f aca="true" t="shared" si="3" ref="L11:L20">SUM(M11:N11)</f>
        <v>105135</v>
      </c>
      <c r="M11" s="15">
        <v>97650</v>
      </c>
      <c r="N11" s="15">
        <v>7485</v>
      </c>
    </row>
    <row r="12" spans="2:14" ht="13.5">
      <c r="B12" s="9" t="s">
        <v>5</v>
      </c>
      <c r="C12" s="15">
        <f t="shared" si="0"/>
        <v>36551</v>
      </c>
      <c r="D12" s="15">
        <v>34534</v>
      </c>
      <c r="E12" s="15">
        <v>2017</v>
      </c>
      <c r="F12" s="15">
        <f t="shared" si="1"/>
        <v>135117</v>
      </c>
      <c r="G12" s="15">
        <v>133141</v>
      </c>
      <c r="H12" s="15">
        <v>1976</v>
      </c>
      <c r="I12" s="15">
        <f t="shared" si="2"/>
        <v>64560</v>
      </c>
      <c r="J12" s="15">
        <v>63228</v>
      </c>
      <c r="K12" s="15">
        <v>1332</v>
      </c>
      <c r="L12" s="15">
        <f t="shared" si="3"/>
        <v>70557</v>
      </c>
      <c r="M12" s="15">
        <v>69913</v>
      </c>
      <c r="N12" s="15">
        <v>644</v>
      </c>
    </row>
    <row r="13" spans="2:14" ht="13.5">
      <c r="B13" s="9" t="s">
        <v>6</v>
      </c>
      <c r="C13" s="15">
        <f t="shared" si="0"/>
        <v>24932</v>
      </c>
      <c r="D13" s="15">
        <v>22589</v>
      </c>
      <c r="E13" s="15">
        <v>2343</v>
      </c>
      <c r="F13" s="15">
        <f t="shared" si="1"/>
        <v>95922</v>
      </c>
      <c r="G13" s="15">
        <v>91277</v>
      </c>
      <c r="H13" s="15">
        <v>4645</v>
      </c>
      <c r="I13" s="15">
        <f t="shared" si="2"/>
        <v>46714</v>
      </c>
      <c r="J13" s="15">
        <v>44145</v>
      </c>
      <c r="K13" s="15">
        <v>2569</v>
      </c>
      <c r="L13" s="15">
        <f t="shared" si="3"/>
        <v>49208</v>
      </c>
      <c r="M13" s="15">
        <v>47132</v>
      </c>
      <c r="N13" s="15">
        <v>2076</v>
      </c>
    </row>
    <row r="14" spans="2:14" ht="13.5">
      <c r="B14" s="9" t="s">
        <v>7</v>
      </c>
      <c r="C14" s="15">
        <f t="shared" si="0"/>
        <v>27472</v>
      </c>
      <c r="D14" s="15">
        <v>23808</v>
      </c>
      <c r="E14" s="15">
        <v>3664</v>
      </c>
      <c r="F14" s="15">
        <f t="shared" si="1"/>
        <v>107110</v>
      </c>
      <c r="G14" s="15">
        <v>98257</v>
      </c>
      <c r="H14" s="15">
        <v>8853</v>
      </c>
      <c r="I14" s="15">
        <f t="shared" si="2"/>
        <v>53376</v>
      </c>
      <c r="J14" s="15">
        <v>48705</v>
      </c>
      <c r="K14" s="15">
        <v>4671</v>
      </c>
      <c r="L14" s="15">
        <f t="shared" si="3"/>
        <v>53734</v>
      </c>
      <c r="M14" s="15">
        <v>49552</v>
      </c>
      <c r="N14" s="15">
        <v>4182</v>
      </c>
    </row>
    <row r="15" spans="2:14" ht="13.5">
      <c r="B15" s="9" t="s">
        <v>8</v>
      </c>
      <c r="C15" s="15">
        <f t="shared" si="0"/>
        <v>11538</v>
      </c>
      <c r="D15" s="15">
        <v>11120</v>
      </c>
      <c r="E15" s="15">
        <v>418</v>
      </c>
      <c r="F15" s="15">
        <f t="shared" si="1"/>
        <v>44924</v>
      </c>
      <c r="G15" s="15">
        <v>43898</v>
      </c>
      <c r="H15" s="15">
        <v>1026</v>
      </c>
      <c r="I15" s="15">
        <f t="shared" si="2"/>
        <v>21659</v>
      </c>
      <c r="J15" s="15">
        <v>21159</v>
      </c>
      <c r="K15" s="15">
        <v>500</v>
      </c>
      <c r="L15" s="15">
        <f t="shared" si="3"/>
        <v>23265</v>
      </c>
      <c r="M15" s="15">
        <v>22739</v>
      </c>
      <c r="N15" s="15">
        <v>526</v>
      </c>
    </row>
    <row r="16" spans="2:14" ht="13.5">
      <c r="B16" s="9" t="s">
        <v>9</v>
      </c>
      <c r="C16" s="15">
        <f t="shared" si="0"/>
        <v>16214</v>
      </c>
      <c r="D16" s="15">
        <v>15059</v>
      </c>
      <c r="E16" s="15">
        <v>1155</v>
      </c>
      <c r="F16" s="15">
        <f t="shared" si="1"/>
        <v>65041</v>
      </c>
      <c r="G16" s="15">
        <v>61130</v>
      </c>
      <c r="H16" s="15">
        <v>3911</v>
      </c>
      <c r="I16" s="15">
        <f t="shared" si="2"/>
        <v>31528</v>
      </c>
      <c r="J16" s="15">
        <v>29584</v>
      </c>
      <c r="K16" s="15">
        <v>1944</v>
      </c>
      <c r="L16" s="15">
        <f t="shared" si="3"/>
        <v>33513</v>
      </c>
      <c r="M16" s="15">
        <v>31546</v>
      </c>
      <c r="N16" s="15">
        <v>1967</v>
      </c>
    </row>
    <row r="17" spans="2:14" ht="13.5">
      <c r="B17" s="9" t="s">
        <v>10</v>
      </c>
      <c r="C17" s="15">
        <f t="shared" si="0"/>
        <v>11919</v>
      </c>
      <c r="D17" s="15">
        <v>11244</v>
      </c>
      <c r="E17" s="15">
        <v>675</v>
      </c>
      <c r="F17" s="15">
        <f t="shared" si="1"/>
        <v>45852</v>
      </c>
      <c r="G17" s="15">
        <v>44531</v>
      </c>
      <c r="H17" s="15">
        <v>1321</v>
      </c>
      <c r="I17" s="15">
        <f t="shared" si="2"/>
        <v>22308</v>
      </c>
      <c r="J17" s="15">
        <v>21585</v>
      </c>
      <c r="K17" s="15">
        <v>723</v>
      </c>
      <c r="L17" s="15">
        <f t="shared" si="3"/>
        <v>23544</v>
      </c>
      <c r="M17" s="15">
        <v>22946</v>
      </c>
      <c r="N17" s="15">
        <v>598</v>
      </c>
    </row>
    <row r="18" spans="2:14" ht="13.5">
      <c r="B18" s="9" t="s">
        <v>11</v>
      </c>
      <c r="C18" s="15">
        <f t="shared" si="0"/>
        <v>12016</v>
      </c>
      <c r="D18" s="15">
        <v>10554</v>
      </c>
      <c r="E18" s="15">
        <v>1462</v>
      </c>
      <c r="F18" s="15">
        <f t="shared" si="1"/>
        <v>47234</v>
      </c>
      <c r="G18" s="15">
        <v>44311</v>
      </c>
      <c r="H18" s="15">
        <v>2923</v>
      </c>
      <c r="I18" s="15">
        <f t="shared" si="2"/>
        <v>23202</v>
      </c>
      <c r="J18" s="15">
        <v>21713</v>
      </c>
      <c r="K18" s="15">
        <v>1489</v>
      </c>
      <c r="L18" s="15">
        <f t="shared" si="3"/>
        <v>24032</v>
      </c>
      <c r="M18" s="15">
        <v>22598</v>
      </c>
      <c r="N18" s="15">
        <v>1434</v>
      </c>
    </row>
    <row r="19" spans="2:14" ht="13.5">
      <c r="B19" s="9" t="s">
        <v>12</v>
      </c>
      <c r="C19" s="15">
        <f t="shared" si="0"/>
        <v>11287</v>
      </c>
      <c r="D19" s="15">
        <v>10771</v>
      </c>
      <c r="E19" s="15">
        <v>516</v>
      </c>
      <c r="F19" s="15">
        <f t="shared" si="1"/>
        <v>46412</v>
      </c>
      <c r="G19" s="15">
        <v>45638</v>
      </c>
      <c r="H19" s="15">
        <v>774</v>
      </c>
      <c r="I19" s="15">
        <f t="shared" si="2"/>
        <v>22399</v>
      </c>
      <c r="J19" s="15">
        <v>21950</v>
      </c>
      <c r="K19" s="15">
        <v>449</v>
      </c>
      <c r="L19" s="15">
        <f t="shared" si="3"/>
        <v>24013</v>
      </c>
      <c r="M19" s="15">
        <v>23688</v>
      </c>
      <c r="N19" s="15">
        <v>325</v>
      </c>
    </row>
    <row r="20" spans="2:14" ht="13.5">
      <c r="B20" s="9" t="s">
        <v>85</v>
      </c>
      <c r="C20" s="15">
        <f t="shared" si="0"/>
        <v>10265</v>
      </c>
      <c r="D20" s="15">
        <v>9640</v>
      </c>
      <c r="E20" s="15">
        <v>625</v>
      </c>
      <c r="F20" s="15">
        <f t="shared" si="1"/>
        <v>41128</v>
      </c>
      <c r="G20" s="15">
        <v>40092</v>
      </c>
      <c r="H20" s="15">
        <v>1036</v>
      </c>
      <c r="I20" s="15">
        <f t="shared" si="2"/>
        <v>20087</v>
      </c>
      <c r="J20" s="15">
        <v>19571</v>
      </c>
      <c r="K20" s="15">
        <v>516</v>
      </c>
      <c r="L20" s="15">
        <f t="shared" si="3"/>
        <v>21041</v>
      </c>
      <c r="M20" s="15">
        <v>20521</v>
      </c>
      <c r="N20" s="15">
        <v>520</v>
      </c>
    </row>
    <row r="21" spans="2:14" ht="13.5">
      <c r="B21" s="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9" t="s">
        <v>13</v>
      </c>
      <c r="C22" s="15">
        <f>SUM(D22:E22)</f>
        <v>17936</v>
      </c>
      <c r="D22" s="15">
        <f>SUM(D23:D31)</f>
        <v>16835</v>
      </c>
      <c r="E22" s="15">
        <f>SUM(E23:E31)</f>
        <v>1101</v>
      </c>
      <c r="F22" s="15">
        <f>SUM(G22:H22)</f>
        <v>81326</v>
      </c>
      <c r="G22" s="15">
        <f>SUM(G23:G31)</f>
        <v>80618</v>
      </c>
      <c r="H22" s="15">
        <f>SUM(H23:H31)</f>
        <v>708</v>
      </c>
      <c r="I22" s="15">
        <f>SUM(J22:K22)</f>
        <v>40117</v>
      </c>
      <c r="J22" s="15">
        <f>SUM(J23:J31)</f>
        <v>39631</v>
      </c>
      <c r="K22" s="15">
        <f>SUM(K23:K31)</f>
        <v>486</v>
      </c>
      <c r="L22" s="15">
        <f>SUM(M22:N22)</f>
        <v>41209</v>
      </c>
      <c r="M22" s="15">
        <f>SUM(M23:M31)</f>
        <v>40987</v>
      </c>
      <c r="N22" s="15">
        <f>SUM(N23:N31)</f>
        <v>222</v>
      </c>
    </row>
    <row r="23" spans="2:14" ht="13.5">
      <c r="B23" s="9" t="s">
        <v>14</v>
      </c>
      <c r="C23" s="15">
        <f aca="true" t="shared" si="4" ref="C23:C31">SUM(D23:E23)</f>
        <v>1761</v>
      </c>
      <c r="D23" s="15">
        <v>1667</v>
      </c>
      <c r="E23" s="15">
        <v>94</v>
      </c>
      <c r="F23" s="15">
        <f aca="true" t="shared" si="5" ref="F23:F31">SUM(G23:H23)</f>
        <v>8225</v>
      </c>
      <c r="G23" s="15">
        <v>8161</v>
      </c>
      <c r="H23" s="15">
        <v>64</v>
      </c>
      <c r="I23" s="15">
        <f aca="true" t="shared" si="6" ref="I23:I31">SUM(J23:K23)</f>
        <v>4078</v>
      </c>
      <c r="J23" s="15">
        <v>4022</v>
      </c>
      <c r="K23" s="15">
        <v>56</v>
      </c>
      <c r="L23" s="15">
        <f aca="true" t="shared" si="7" ref="L23:L31">SUM(M23:N23)</f>
        <v>4147</v>
      </c>
      <c r="M23" s="15">
        <v>4139</v>
      </c>
      <c r="N23" s="15">
        <v>8</v>
      </c>
    </row>
    <row r="24" spans="2:14" ht="13.5">
      <c r="B24" s="9" t="s">
        <v>15</v>
      </c>
      <c r="C24" s="15">
        <f t="shared" si="4"/>
        <v>2703</v>
      </c>
      <c r="D24" s="15">
        <v>2677</v>
      </c>
      <c r="E24" s="15">
        <v>26</v>
      </c>
      <c r="F24" s="15">
        <f t="shared" si="5"/>
        <v>12646</v>
      </c>
      <c r="G24" s="15">
        <v>13063</v>
      </c>
      <c r="H24" s="15">
        <v>-417</v>
      </c>
      <c r="I24" s="15">
        <f t="shared" si="6"/>
        <v>6268</v>
      </c>
      <c r="J24" s="15">
        <v>6497</v>
      </c>
      <c r="K24" s="15">
        <v>-229</v>
      </c>
      <c r="L24" s="15">
        <f t="shared" si="7"/>
        <v>6378</v>
      </c>
      <c r="M24" s="15">
        <v>6566</v>
      </c>
      <c r="N24" s="15">
        <v>-188</v>
      </c>
    </row>
    <row r="25" spans="2:14" ht="12.75" customHeight="1">
      <c r="B25" s="9" t="s">
        <v>16</v>
      </c>
      <c r="C25" s="15">
        <f t="shared" si="4"/>
        <v>3052</v>
      </c>
      <c r="D25" s="15">
        <v>2713</v>
      </c>
      <c r="E25" s="15">
        <v>339</v>
      </c>
      <c r="F25" s="15">
        <f t="shared" si="5"/>
        <v>13970</v>
      </c>
      <c r="G25" s="15">
        <v>13258</v>
      </c>
      <c r="H25" s="15">
        <v>712</v>
      </c>
      <c r="I25" s="15">
        <f t="shared" si="6"/>
        <v>6802</v>
      </c>
      <c r="J25" s="15">
        <v>6461</v>
      </c>
      <c r="K25" s="15">
        <v>341</v>
      </c>
      <c r="L25" s="15">
        <f t="shared" si="7"/>
        <v>7168</v>
      </c>
      <c r="M25" s="15">
        <v>6797</v>
      </c>
      <c r="N25" s="15">
        <v>371</v>
      </c>
    </row>
    <row r="26" spans="2:14" ht="13.5">
      <c r="B26" s="9" t="s">
        <v>17</v>
      </c>
      <c r="C26" s="15">
        <f t="shared" si="4"/>
        <v>2437</v>
      </c>
      <c r="D26" s="15">
        <v>2186</v>
      </c>
      <c r="E26" s="15">
        <v>251</v>
      </c>
      <c r="F26" s="15">
        <f t="shared" si="5"/>
        <v>10386</v>
      </c>
      <c r="G26" s="15">
        <v>9733</v>
      </c>
      <c r="H26" s="15">
        <v>653</v>
      </c>
      <c r="I26" s="15">
        <f t="shared" si="6"/>
        <v>5141</v>
      </c>
      <c r="J26" s="15">
        <v>4790</v>
      </c>
      <c r="K26" s="15">
        <v>351</v>
      </c>
      <c r="L26" s="15">
        <f t="shared" si="7"/>
        <v>5245</v>
      </c>
      <c r="M26" s="15">
        <v>4943</v>
      </c>
      <c r="N26" s="15">
        <v>302</v>
      </c>
    </row>
    <row r="27" spans="2:14" ht="13.5">
      <c r="B27" s="9" t="s">
        <v>18</v>
      </c>
      <c r="C27" s="15">
        <f t="shared" si="4"/>
        <v>1564</v>
      </c>
      <c r="D27" s="15">
        <v>1534</v>
      </c>
      <c r="E27" s="15">
        <v>30</v>
      </c>
      <c r="F27" s="15">
        <f t="shared" si="5"/>
        <v>7653</v>
      </c>
      <c r="G27" s="15">
        <v>7825</v>
      </c>
      <c r="H27" s="15">
        <v>-172</v>
      </c>
      <c r="I27" s="15">
        <f t="shared" si="6"/>
        <v>3826</v>
      </c>
      <c r="J27" s="15">
        <v>3903</v>
      </c>
      <c r="K27" s="15">
        <v>-77</v>
      </c>
      <c r="L27" s="15">
        <f t="shared" si="7"/>
        <v>3827</v>
      </c>
      <c r="M27" s="15">
        <v>3922</v>
      </c>
      <c r="N27" s="15">
        <v>-95</v>
      </c>
    </row>
    <row r="28" spans="2:14" ht="13.5">
      <c r="B28" s="9" t="s">
        <v>19</v>
      </c>
      <c r="C28" s="15">
        <f t="shared" si="4"/>
        <v>2132</v>
      </c>
      <c r="D28" s="15">
        <v>1972</v>
      </c>
      <c r="E28" s="15">
        <v>160</v>
      </c>
      <c r="F28" s="15">
        <f t="shared" si="5"/>
        <v>9699</v>
      </c>
      <c r="G28" s="15">
        <v>9416</v>
      </c>
      <c r="H28" s="15">
        <v>283</v>
      </c>
      <c r="I28" s="15">
        <f t="shared" si="6"/>
        <v>4722</v>
      </c>
      <c r="J28" s="15">
        <v>4572</v>
      </c>
      <c r="K28" s="15">
        <v>150</v>
      </c>
      <c r="L28" s="15">
        <f t="shared" si="7"/>
        <v>4977</v>
      </c>
      <c r="M28" s="15">
        <v>4844</v>
      </c>
      <c r="N28" s="15">
        <v>133</v>
      </c>
    </row>
    <row r="29" spans="2:14" ht="12.75" customHeight="1">
      <c r="B29" s="9" t="s">
        <v>20</v>
      </c>
      <c r="C29" s="15">
        <f t="shared" si="4"/>
        <v>2248</v>
      </c>
      <c r="D29" s="15">
        <v>1907</v>
      </c>
      <c r="E29" s="15">
        <v>341</v>
      </c>
      <c r="F29" s="15">
        <f t="shared" si="5"/>
        <v>10240</v>
      </c>
      <c r="G29" s="15">
        <v>9434</v>
      </c>
      <c r="H29" s="15">
        <v>806</v>
      </c>
      <c r="I29" s="15">
        <f t="shared" si="6"/>
        <v>5063</v>
      </c>
      <c r="J29" s="15">
        <v>4628</v>
      </c>
      <c r="K29" s="15">
        <v>435</v>
      </c>
      <c r="L29" s="15">
        <f t="shared" si="7"/>
        <v>5177</v>
      </c>
      <c r="M29" s="15">
        <v>4806</v>
      </c>
      <c r="N29" s="15">
        <v>371</v>
      </c>
    </row>
    <row r="30" spans="2:14" ht="13.5" customHeight="1">
      <c r="B30" s="9" t="s">
        <v>21</v>
      </c>
      <c r="C30" s="15">
        <f t="shared" si="4"/>
        <v>841</v>
      </c>
      <c r="D30" s="15">
        <v>877</v>
      </c>
      <c r="E30" s="15">
        <v>-36</v>
      </c>
      <c r="F30" s="15">
        <f t="shared" si="5"/>
        <v>3562</v>
      </c>
      <c r="G30" s="15">
        <v>3914</v>
      </c>
      <c r="H30" s="15">
        <v>-352</v>
      </c>
      <c r="I30" s="15">
        <f t="shared" si="6"/>
        <v>1762</v>
      </c>
      <c r="J30" s="15">
        <v>1915</v>
      </c>
      <c r="K30" s="15">
        <v>-153</v>
      </c>
      <c r="L30" s="15">
        <f t="shared" si="7"/>
        <v>1800</v>
      </c>
      <c r="M30" s="15">
        <v>1999</v>
      </c>
      <c r="N30" s="15">
        <v>-199</v>
      </c>
    </row>
    <row r="31" spans="2:14" ht="13.5">
      <c r="B31" s="9" t="s">
        <v>83</v>
      </c>
      <c r="C31" s="15">
        <f t="shared" si="4"/>
        <v>1198</v>
      </c>
      <c r="D31" s="15">
        <v>1302</v>
      </c>
      <c r="E31" s="15">
        <v>-104</v>
      </c>
      <c r="F31" s="15">
        <f t="shared" si="5"/>
        <v>4945</v>
      </c>
      <c r="G31" s="15">
        <v>5814</v>
      </c>
      <c r="H31" s="15">
        <v>-869</v>
      </c>
      <c r="I31" s="15">
        <f t="shared" si="6"/>
        <v>2455</v>
      </c>
      <c r="J31" s="15">
        <v>2843</v>
      </c>
      <c r="K31" s="15">
        <v>-388</v>
      </c>
      <c r="L31" s="15">
        <f t="shared" si="7"/>
        <v>2490</v>
      </c>
      <c r="M31" s="15">
        <v>2971</v>
      </c>
      <c r="N31" s="15">
        <v>-481</v>
      </c>
    </row>
    <row r="32" spans="2:14" ht="13.5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9" t="s">
        <v>22</v>
      </c>
      <c r="C33" s="15">
        <f>SUM(D33:E33)</f>
        <v>13309</v>
      </c>
      <c r="D33" s="15">
        <f>SUM(D34:D37)</f>
        <v>12031</v>
      </c>
      <c r="E33" s="15">
        <f>SUM(E34:E37)</f>
        <v>1278</v>
      </c>
      <c r="F33" s="15">
        <f>SUM(G33:H33)</f>
        <v>57580</v>
      </c>
      <c r="G33" s="15">
        <f>SUM(G34:G37)</f>
        <v>54802</v>
      </c>
      <c r="H33" s="15">
        <f>SUM(H34:H37)</f>
        <v>2778</v>
      </c>
      <c r="I33" s="15">
        <f>SUM(J33:K33)</f>
        <v>28196</v>
      </c>
      <c r="J33" s="15">
        <f>SUM(J34:J37)</f>
        <v>26718</v>
      </c>
      <c r="K33" s="15">
        <f>SUM(K34:K37)</f>
        <v>1478</v>
      </c>
      <c r="L33" s="15">
        <f>SUM(M33:N33)</f>
        <v>29384</v>
      </c>
      <c r="M33" s="15">
        <f>SUM(M34:M37)</f>
        <v>28084</v>
      </c>
      <c r="N33" s="15">
        <f>SUM(N34:N37)</f>
        <v>1300</v>
      </c>
    </row>
    <row r="34" spans="2:14" ht="13.5">
      <c r="B34" s="9" t="s">
        <v>23</v>
      </c>
      <c r="C34" s="15">
        <f>SUM(D34:E34)</f>
        <v>4548</v>
      </c>
      <c r="D34" s="15">
        <v>4337</v>
      </c>
      <c r="E34" s="15">
        <v>211</v>
      </c>
      <c r="F34" s="15">
        <f>SUM(G34:H34)</f>
        <v>20099</v>
      </c>
      <c r="G34" s="15">
        <v>19871</v>
      </c>
      <c r="H34" s="15">
        <v>228</v>
      </c>
      <c r="I34" s="15">
        <f>SUM(J34:K34)</f>
        <v>9691</v>
      </c>
      <c r="J34" s="15">
        <v>9541</v>
      </c>
      <c r="K34" s="15">
        <v>150</v>
      </c>
      <c r="L34" s="15">
        <f>SUM(M34:N34)</f>
        <v>10408</v>
      </c>
      <c r="M34" s="15">
        <v>10330</v>
      </c>
      <c r="N34" s="15">
        <v>78</v>
      </c>
    </row>
    <row r="35" spans="2:14" ht="13.5">
      <c r="B35" s="9" t="s">
        <v>24</v>
      </c>
      <c r="C35" s="15">
        <f>SUM(D35:E35)</f>
        <v>1528</v>
      </c>
      <c r="D35" s="15">
        <v>1532</v>
      </c>
      <c r="E35" s="15">
        <v>-4</v>
      </c>
      <c r="F35" s="15">
        <f>SUM(G35:H35)</f>
        <v>6264</v>
      </c>
      <c r="G35" s="15">
        <v>6511</v>
      </c>
      <c r="H35" s="15">
        <v>-247</v>
      </c>
      <c r="I35" s="15">
        <f>SUM(J35:K35)</f>
        <v>3073</v>
      </c>
      <c r="J35" s="15">
        <v>3176</v>
      </c>
      <c r="K35" s="15">
        <v>-103</v>
      </c>
      <c r="L35" s="15">
        <f>SUM(M35:N35)</f>
        <v>3191</v>
      </c>
      <c r="M35" s="15">
        <v>3335</v>
      </c>
      <c r="N35" s="15">
        <v>-144</v>
      </c>
    </row>
    <row r="36" spans="2:14" ht="13.5">
      <c r="B36" s="9" t="s">
        <v>25</v>
      </c>
      <c r="C36" s="15">
        <f>SUM(D36:E36)</f>
        <v>2693</v>
      </c>
      <c r="D36" s="15">
        <v>2550</v>
      </c>
      <c r="E36" s="15">
        <v>143</v>
      </c>
      <c r="F36" s="15">
        <f>SUM(G36:H36)</f>
        <v>12072</v>
      </c>
      <c r="G36" s="15">
        <v>11865</v>
      </c>
      <c r="H36" s="15">
        <v>207</v>
      </c>
      <c r="I36" s="15">
        <f>SUM(J36:K36)</f>
        <v>5934</v>
      </c>
      <c r="J36" s="15">
        <v>5846</v>
      </c>
      <c r="K36" s="15">
        <v>88</v>
      </c>
      <c r="L36" s="15">
        <f>SUM(M36:N36)</f>
        <v>6138</v>
      </c>
      <c r="M36" s="15">
        <v>6019</v>
      </c>
      <c r="N36" s="15">
        <v>119</v>
      </c>
    </row>
    <row r="37" spans="2:14" ht="13.5">
      <c r="B37" s="9" t="s">
        <v>26</v>
      </c>
      <c r="C37" s="15">
        <f>SUM(D37:E37)</f>
        <v>4540</v>
      </c>
      <c r="D37" s="15">
        <v>3612</v>
      </c>
      <c r="E37" s="15">
        <v>928</v>
      </c>
      <c r="F37" s="15">
        <f>SUM(G37:H37)</f>
        <v>19145</v>
      </c>
      <c r="G37" s="15">
        <v>16555</v>
      </c>
      <c r="H37" s="15">
        <v>2590</v>
      </c>
      <c r="I37" s="15">
        <f>SUM(J37:K37)</f>
        <v>9498</v>
      </c>
      <c r="J37" s="15">
        <v>8155</v>
      </c>
      <c r="K37" s="15">
        <v>1343</v>
      </c>
      <c r="L37" s="15">
        <f>SUM(M37:N37)</f>
        <v>9647</v>
      </c>
      <c r="M37" s="15">
        <v>8400</v>
      </c>
      <c r="N37" s="15">
        <v>1247</v>
      </c>
    </row>
    <row r="38" spans="2:14" ht="13.5"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9" t="s">
        <v>27</v>
      </c>
      <c r="C39" s="15">
        <f aca="true" t="shared" si="8" ref="C39:C44">SUM(D39:E39)</f>
        <v>8504</v>
      </c>
      <c r="D39" s="15">
        <f>SUM(D40:D44)</f>
        <v>7869</v>
      </c>
      <c r="E39" s="15">
        <f>SUM(E40:E44)</f>
        <v>635</v>
      </c>
      <c r="F39" s="15">
        <f aca="true" t="shared" si="9" ref="F39:F44">SUM(G39:H39)</f>
        <v>36956</v>
      </c>
      <c r="G39" s="15">
        <f>SUM(G40:G44)</f>
        <v>36033</v>
      </c>
      <c r="H39" s="15">
        <f>SUM(H40:H44)</f>
        <v>923</v>
      </c>
      <c r="I39" s="15">
        <f aca="true" t="shared" si="10" ref="I39:I44">SUM(J39:K39)</f>
        <v>18309</v>
      </c>
      <c r="J39" s="15">
        <f>SUM(J40:J44)</f>
        <v>17931</v>
      </c>
      <c r="K39" s="15">
        <f>SUM(K40:K44)</f>
        <v>378</v>
      </c>
      <c r="L39" s="15">
        <f aca="true" t="shared" si="11" ref="L39:L44">SUM(M39:N39)</f>
        <v>18647</v>
      </c>
      <c r="M39" s="15">
        <f>SUM(M40:M44)</f>
        <v>18102</v>
      </c>
      <c r="N39" s="15">
        <f>SUM(N40:N44)</f>
        <v>545</v>
      </c>
    </row>
    <row r="40" spans="2:14" ht="13.5">
      <c r="B40" s="9" t="s">
        <v>78</v>
      </c>
      <c r="C40" s="15">
        <f t="shared" si="8"/>
        <v>2424</v>
      </c>
      <c r="D40" s="15">
        <v>2215</v>
      </c>
      <c r="E40" s="15">
        <v>209</v>
      </c>
      <c r="F40" s="15">
        <f t="shared" si="9"/>
        <v>10850</v>
      </c>
      <c r="G40" s="15">
        <v>10539</v>
      </c>
      <c r="H40" s="15">
        <v>311</v>
      </c>
      <c r="I40" s="15">
        <f t="shared" si="10"/>
        <v>5289</v>
      </c>
      <c r="J40" s="15">
        <v>5168</v>
      </c>
      <c r="K40" s="15">
        <v>121</v>
      </c>
      <c r="L40" s="15">
        <f t="shared" si="11"/>
        <v>5561</v>
      </c>
      <c r="M40" s="15">
        <v>5371</v>
      </c>
      <c r="N40" s="15">
        <v>190</v>
      </c>
    </row>
    <row r="41" spans="2:14" ht="13.5" customHeight="1">
      <c r="B41" s="9" t="s">
        <v>28</v>
      </c>
      <c r="C41" s="15">
        <f t="shared" si="8"/>
        <v>601</v>
      </c>
      <c r="D41" s="15">
        <v>565</v>
      </c>
      <c r="E41" s="15">
        <v>36</v>
      </c>
      <c r="F41" s="15">
        <f t="shared" si="9"/>
        <v>2561</v>
      </c>
      <c r="G41" s="15">
        <v>2566</v>
      </c>
      <c r="H41" s="15">
        <v>-5</v>
      </c>
      <c r="I41" s="15">
        <f t="shared" si="10"/>
        <v>1285</v>
      </c>
      <c r="J41" s="15">
        <v>1267</v>
      </c>
      <c r="K41" s="15">
        <v>18</v>
      </c>
      <c r="L41" s="15">
        <f t="shared" si="11"/>
        <v>1276</v>
      </c>
      <c r="M41" s="15">
        <v>1299</v>
      </c>
      <c r="N41" s="15">
        <v>-23</v>
      </c>
    </row>
    <row r="42" spans="2:14" ht="13.5" customHeight="1">
      <c r="B42" s="9" t="s">
        <v>29</v>
      </c>
      <c r="C42" s="15">
        <f t="shared" si="8"/>
        <v>1410</v>
      </c>
      <c r="D42" s="15">
        <v>1332</v>
      </c>
      <c r="E42" s="15">
        <v>78</v>
      </c>
      <c r="F42" s="15">
        <f t="shared" si="9"/>
        <v>4931</v>
      </c>
      <c r="G42" s="15">
        <v>4896</v>
      </c>
      <c r="H42" s="15">
        <v>35</v>
      </c>
      <c r="I42" s="15">
        <f t="shared" si="10"/>
        <v>2235</v>
      </c>
      <c r="J42" s="15">
        <v>2198</v>
      </c>
      <c r="K42" s="15">
        <v>37</v>
      </c>
      <c r="L42" s="15">
        <f t="shared" si="11"/>
        <v>2696</v>
      </c>
      <c r="M42" s="15">
        <v>2698</v>
      </c>
      <c r="N42" s="15">
        <v>-2</v>
      </c>
    </row>
    <row r="43" spans="2:14" ht="13.5">
      <c r="B43" s="9" t="s">
        <v>86</v>
      </c>
      <c r="C43" s="15">
        <f t="shared" si="8"/>
        <v>1892</v>
      </c>
      <c r="D43" s="15">
        <v>1751</v>
      </c>
      <c r="E43" s="15">
        <v>141</v>
      </c>
      <c r="F43" s="15">
        <f t="shared" si="9"/>
        <v>8791</v>
      </c>
      <c r="G43" s="15">
        <v>8600</v>
      </c>
      <c r="H43" s="15">
        <v>191</v>
      </c>
      <c r="I43" s="15">
        <f t="shared" si="10"/>
        <v>4626</v>
      </c>
      <c r="J43" s="15">
        <v>4576</v>
      </c>
      <c r="K43" s="15">
        <v>50</v>
      </c>
      <c r="L43" s="15">
        <f t="shared" si="11"/>
        <v>4165</v>
      </c>
      <c r="M43" s="15">
        <v>4024</v>
      </c>
      <c r="N43" s="15">
        <v>141</v>
      </c>
    </row>
    <row r="44" spans="2:14" ht="13.5">
      <c r="B44" s="9" t="s">
        <v>30</v>
      </c>
      <c r="C44" s="15">
        <f t="shared" si="8"/>
        <v>2177</v>
      </c>
      <c r="D44" s="15">
        <v>2006</v>
      </c>
      <c r="E44" s="15">
        <v>171</v>
      </c>
      <c r="F44" s="15">
        <f t="shared" si="9"/>
        <v>9823</v>
      </c>
      <c r="G44" s="15">
        <v>9432</v>
      </c>
      <c r="H44" s="15">
        <v>391</v>
      </c>
      <c r="I44" s="15">
        <f t="shared" si="10"/>
        <v>4874</v>
      </c>
      <c r="J44" s="15">
        <v>4722</v>
      </c>
      <c r="K44" s="15">
        <v>152</v>
      </c>
      <c r="L44" s="15">
        <f t="shared" si="11"/>
        <v>4949</v>
      </c>
      <c r="M44" s="15">
        <v>4710</v>
      </c>
      <c r="N44" s="15">
        <v>239</v>
      </c>
    </row>
    <row r="45" spans="2:14" ht="13.5"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3.5">
      <c r="B46" s="9" t="s">
        <v>31</v>
      </c>
      <c r="C46" s="15">
        <f>SUM(D46:E46)</f>
        <v>13049</v>
      </c>
      <c r="D46" s="15">
        <f>SUM(D47:D52)</f>
        <v>12624</v>
      </c>
      <c r="E46" s="15">
        <f>SUM(E47:E52)</f>
        <v>425</v>
      </c>
      <c r="F46" s="15">
        <f>SUM(G46:H46)</f>
        <v>53676</v>
      </c>
      <c r="G46" s="15">
        <f>SUM(G47:G52)</f>
        <v>53345</v>
      </c>
      <c r="H46" s="15">
        <f>SUM(H47:H52)</f>
        <v>331</v>
      </c>
      <c r="I46" s="15">
        <f>SUM(J46:K46)</f>
        <v>26124</v>
      </c>
      <c r="J46" s="15">
        <f>SUM(J47:J52)</f>
        <v>25800</v>
      </c>
      <c r="K46" s="15">
        <f>SUM(K47:K52)</f>
        <v>324</v>
      </c>
      <c r="L46" s="15">
        <f>SUM(M46:N46)</f>
        <v>27552</v>
      </c>
      <c r="M46" s="15">
        <f>SUM(M47:M52)</f>
        <v>27545</v>
      </c>
      <c r="N46" s="15">
        <f>SUM(N47:N52)</f>
        <v>7</v>
      </c>
    </row>
    <row r="47" spans="2:14" ht="13.5">
      <c r="B47" s="9" t="s">
        <v>32</v>
      </c>
      <c r="C47" s="15">
        <f aca="true" t="shared" si="12" ref="C47:C52">SUM(D47:E47)</f>
        <v>3755</v>
      </c>
      <c r="D47" s="15">
        <v>3758</v>
      </c>
      <c r="E47" s="15">
        <v>-3</v>
      </c>
      <c r="F47" s="15">
        <f aca="true" t="shared" si="13" ref="F47:F52">SUM(G47:H47)</f>
        <v>14893</v>
      </c>
      <c r="G47" s="15">
        <v>14758</v>
      </c>
      <c r="H47" s="15">
        <v>135</v>
      </c>
      <c r="I47" s="15">
        <f aca="true" t="shared" si="14" ref="I47:I52">SUM(J47:K47)</f>
        <v>7112</v>
      </c>
      <c r="J47" s="15">
        <v>6968</v>
      </c>
      <c r="K47" s="15">
        <v>144</v>
      </c>
      <c r="L47" s="15">
        <f aca="true" t="shared" si="15" ref="L47:L52">SUM(M47:N47)</f>
        <v>7781</v>
      </c>
      <c r="M47" s="15">
        <v>7790</v>
      </c>
      <c r="N47" s="15">
        <v>-9</v>
      </c>
    </row>
    <row r="48" spans="2:14" ht="13.5">
      <c r="B48" s="9" t="s">
        <v>33</v>
      </c>
      <c r="C48" s="15">
        <f t="shared" si="12"/>
        <v>2553</v>
      </c>
      <c r="D48" s="15">
        <v>2530</v>
      </c>
      <c r="E48" s="15">
        <v>23</v>
      </c>
      <c r="F48" s="15">
        <f t="shared" si="13"/>
        <v>10607</v>
      </c>
      <c r="G48" s="15">
        <v>10720</v>
      </c>
      <c r="H48" s="15">
        <v>-113</v>
      </c>
      <c r="I48" s="15">
        <f t="shared" si="14"/>
        <v>5224</v>
      </c>
      <c r="J48" s="15">
        <v>5290</v>
      </c>
      <c r="K48" s="15">
        <v>-66</v>
      </c>
      <c r="L48" s="15">
        <f t="shared" si="15"/>
        <v>5383</v>
      </c>
      <c r="M48" s="15">
        <v>5430</v>
      </c>
      <c r="N48" s="15">
        <v>-47</v>
      </c>
    </row>
    <row r="49" spans="2:14" ht="13.5">
      <c r="B49" s="9" t="s">
        <v>34</v>
      </c>
      <c r="C49" s="15">
        <f t="shared" si="12"/>
        <v>4498</v>
      </c>
      <c r="D49" s="15">
        <v>4027</v>
      </c>
      <c r="E49" s="15">
        <v>471</v>
      </c>
      <c r="F49" s="15">
        <f t="shared" si="13"/>
        <v>19135</v>
      </c>
      <c r="G49" s="15">
        <v>17993</v>
      </c>
      <c r="H49" s="15">
        <v>1142</v>
      </c>
      <c r="I49" s="15">
        <f t="shared" si="14"/>
        <v>9364</v>
      </c>
      <c r="J49" s="15">
        <v>8741</v>
      </c>
      <c r="K49" s="15">
        <v>623</v>
      </c>
      <c r="L49" s="15">
        <f t="shared" si="15"/>
        <v>9771</v>
      </c>
      <c r="M49" s="15">
        <v>9252</v>
      </c>
      <c r="N49" s="15">
        <v>519</v>
      </c>
    </row>
    <row r="50" spans="2:14" ht="13.5">
      <c r="B50" s="9" t="s">
        <v>35</v>
      </c>
      <c r="C50" s="15">
        <f t="shared" si="12"/>
        <v>1068</v>
      </c>
      <c r="D50" s="15">
        <v>1088</v>
      </c>
      <c r="E50" s="15">
        <v>-20</v>
      </c>
      <c r="F50" s="15">
        <f t="shared" si="13"/>
        <v>4484</v>
      </c>
      <c r="G50" s="15">
        <v>4906</v>
      </c>
      <c r="H50" s="15">
        <v>-422</v>
      </c>
      <c r="I50" s="15">
        <f t="shared" si="14"/>
        <v>2184</v>
      </c>
      <c r="J50" s="15">
        <v>2354</v>
      </c>
      <c r="K50" s="15">
        <v>-170</v>
      </c>
      <c r="L50" s="15">
        <f t="shared" si="15"/>
        <v>2300</v>
      </c>
      <c r="M50" s="15">
        <v>2552</v>
      </c>
      <c r="N50" s="15">
        <v>-252</v>
      </c>
    </row>
    <row r="51" spans="2:14" ht="13.5">
      <c r="B51" s="9" t="s">
        <v>36</v>
      </c>
      <c r="C51" s="15">
        <f t="shared" si="12"/>
        <v>469</v>
      </c>
      <c r="D51" s="15">
        <v>484</v>
      </c>
      <c r="E51" s="15">
        <v>-15</v>
      </c>
      <c r="F51" s="15">
        <f t="shared" si="13"/>
        <v>1810</v>
      </c>
      <c r="G51" s="15">
        <v>1972</v>
      </c>
      <c r="H51" s="15">
        <v>-162</v>
      </c>
      <c r="I51" s="15">
        <f t="shared" si="14"/>
        <v>867</v>
      </c>
      <c r="J51" s="15">
        <v>958</v>
      </c>
      <c r="K51" s="15">
        <v>-91</v>
      </c>
      <c r="L51" s="15">
        <f t="shared" si="15"/>
        <v>943</v>
      </c>
      <c r="M51" s="15">
        <v>1014</v>
      </c>
      <c r="N51" s="15">
        <v>-71</v>
      </c>
    </row>
    <row r="52" spans="2:14" ht="13.5">
      <c r="B52" s="9" t="s">
        <v>37</v>
      </c>
      <c r="C52" s="15">
        <f t="shared" si="12"/>
        <v>706</v>
      </c>
      <c r="D52" s="15">
        <v>737</v>
      </c>
      <c r="E52" s="15">
        <v>-31</v>
      </c>
      <c r="F52" s="15">
        <f t="shared" si="13"/>
        <v>2747</v>
      </c>
      <c r="G52" s="15">
        <v>2996</v>
      </c>
      <c r="H52" s="15">
        <v>-249</v>
      </c>
      <c r="I52" s="15">
        <f t="shared" si="14"/>
        <v>1373</v>
      </c>
      <c r="J52" s="15">
        <v>1489</v>
      </c>
      <c r="K52" s="15">
        <v>-116</v>
      </c>
      <c r="L52" s="15">
        <f t="shared" si="15"/>
        <v>1374</v>
      </c>
      <c r="M52" s="15">
        <v>1507</v>
      </c>
      <c r="N52" s="15">
        <v>-133</v>
      </c>
    </row>
    <row r="53" spans="2:14" ht="13.5"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>
      <c r="B54" s="9" t="s">
        <v>38</v>
      </c>
      <c r="C54" s="15">
        <f>SUM(D54:E54)</f>
        <v>9796</v>
      </c>
      <c r="D54" s="15">
        <f>SUM(D55:D58)</f>
        <v>9698</v>
      </c>
      <c r="E54" s="15">
        <f>SUM(E55:E58)</f>
        <v>98</v>
      </c>
      <c r="F54" s="15">
        <f>SUM(G54:H54)</f>
        <v>42718</v>
      </c>
      <c r="G54" s="15">
        <f>SUM(G55:G58)</f>
        <v>44005</v>
      </c>
      <c r="H54" s="15">
        <f>SUM(H55:H58)</f>
        <v>-1287</v>
      </c>
      <c r="I54" s="15">
        <f>SUM(J54:K54)</f>
        <v>21033</v>
      </c>
      <c r="J54" s="15">
        <f>SUM(J55:J58)</f>
        <v>21531</v>
      </c>
      <c r="K54" s="15">
        <f>SUM(K55:K58)</f>
        <v>-498</v>
      </c>
      <c r="L54" s="15">
        <f>SUM(M54:N54)</f>
        <v>21685</v>
      </c>
      <c r="M54" s="15">
        <f>SUM(M55:M58)</f>
        <v>22474</v>
      </c>
      <c r="N54" s="15">
        <f>SUM(N55:N58)</f>
        <v>-789</v>
      </c>
    </row>
    <row r="55" spans="2:14" ht="13.5">
      <c r="B55" s="9" t="s">
        <v>39</v>
      </c>
      <c r="C55" s="15">
        <f>SUM(D55:E55)</f>
        <v>1092</v>
      </c>
      <c r="D55" s="15">
        <v>1068</v>
      </c>
      <c r="E55" s="15">
        <v>24</v>
      </c>
      <c r="F55" s="15">
        <f>SUM(G55:H55)</f>
        <v>5018</v>
      </c>
      <c r="G55" s="15">
        <v>5146</v>
      </c>
      <c r="H55" s="15">
        <v>-128</v>
      </c>
      <c r="I55" s="15">
        <f>SUM(J55:K55)</f>
        <v>2499</v>
      </c>
      <c r="J55" s="15">
        <v>2550</v>
      </c>
      <c r="K55" s="15">
        <v>-51</v>
      </c>
      <c r="L55" s="15">
        <f>SUM(M55:N55)</f>
        <v>2519</v>
      </c>
      <c r="M55" s="15">
        <v>2596</v>
      </c>
      <c r="N55" s="15">
        <v>-77</v>
      </c>
    </row>
    <row r="56" spans="2:14" ht="13.5" customHeight="1">
      <c r="B56" s="9" t="s">
        <v>41</v>
      </c>
      <c r="C56" s="15">
        <f>SUM(D56:E56)</f>
        <v>4020</v>
      </c>
      <c r="D56" s="15">
        <v>4067</v>
      </c>
      <c r="E56" s="15">
        <v>-47</v>
      </c>
      <c r="F56" s="15">
        <f>SUM(G56:H56)</f>
        <v>16795</v>
      </c>
      <c r="G56" s="15">
        <v>17573</v>
      </c>
      <c r="H56" s="15">
        <v>-778</v>
      </c>
      <c r="I56" s="15">
        <f>SUM(J56:K56)</f>
        <v>8237</v>
      </c>
      <c r="J56" s="15">
        <v>8619</v>
      </c>
      <c r="K56" s="15">
        <v>-382</v>
      </c>
      <c r="L56" s="15">
        <f>SUM(M56:N56)</f>
        <v>8558</v>
      </c>
      <c r="M56" s="15">
        <v>8954</v>
      </c>
      <c r="N56" s="15">
        <v>-396</v>
      </c>
    </row>
    <row r="57" spans="2:14" ht="13.5">
      <c r="B57" s="9" t="s">
        <v>40</v>
      </c>
      <c r="C57" s="15">
        <f>SUM(D57:E57)</f>
        <v>1676</v>
      </c>
      <c r="D57" s="15">
        <v>1714</v>
      </c>
      <c r="E57" s="15">
        <v>-38</v>
      </c>
      <c r="F57" s="15">
        <f>SUM(G57:H57)</f>
        <v>7208</v>
      </c>
      <c r="G57" s="15">
        <v>7671</v>
      </c>
      <c r="H57" s="15">
        <v>-463</v>
      </c>
      <c r="I57" s="15">
        <f>SUM(J57:K57)</f>
        <v>3574</v>
      </c>
      <c r="J57" s="15">
        <v>3749</v>
      </c>
      <c r="K57" s="15">
        <v>-175</v>
      </c>
      <c r="L57" s="15">
        <f>SUM(M57:N57)</f>
        <v>3634</v>
      </c>
      <c r="M57" s="15">
        <v>3922</v>
      </c>
      <c r="N57" s="15">
        <v>-288</v>
      </c>
    </row>
    <row r="58" spans="2:14" ht="13.5">
      <c r="B58" s="9" t="s">
        <v>79</v>
      </c>
      <c r="C58" s="15">
        <f>SUM(D58:E58)</f>
        <v>3008</v>
      </c>
      <c r="D58" s="15">
        <v>2849</v>
      </c>
      <c r="E58" s="15">
        <v>159</v>
      </c>
      <c r="F58" s="15">
        <f>SUM(G58:H58)</f>
        <v>13697</v>
      </c>
      <c r="G58" s="15">
        <v>13615</v>
      </c>
      <c r="H58" s="15">
        <v>82</v>
      </c>
      <c r="I58" s="15">
        <f>SUM(J58:K58)</f>
        <v>6723</v>
      </c>
      <c r="J58" s="15">
        <v>6613</v>
      </c>
      <c r="K58" s="15">
        <v>110</v>
      </c>
      <c r="L58" s="15">
        <f>SUM(M58:N58)</f>
        <v>6974</v>
      </c>
      <c r="M58" s="15">
        <v>7002</v>
      </c>
      <c r="N58" s="15">
        <v>-28</v>
      </c>
    </row>
    <row r="59" spans="2:14" ht="13.5"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4" ht="13.5">
      <c r="B60" s="9" t="s">
        <v>87</v>
      </c>
      <c r="C60" s="15">
        <f>SUM(D60:E60)</f>
        <v>4844</v>
      </c>
      <c r="D60" s="15">
        <f>SUM(D61)</f>
        <v>4847</v>
      </c>
      <c r="E60" s="15">
        <f>SUM(E61)</f>
        <v>-3</v>
      </c>
      <c r="F60" s="15">
        <f>SUM(G60:H60)</f>
        <v>19551</v>
      </c>
      <c r="G60" s="15">
        <f>SUM(G61)</f>
        <v>19878</v>
      </c>
      <c r="H60" s="15">
        <f>SUM(H61)</f>
        <v>-327</v>
      </c>
      <c r="I60" s="15">
        <f>SUM(J60:K60)</f>
        <v>9439</v>
      </c>
      <c r="J60" s="15">
        <f>SUM(J61)</f>
        <v>9569</v>
      </c>
      <c r="K60" s="15">
        <f>SUM(K61)</f>
        <v>-130</v>
      </c>
      <c r="L60" s="15">
        <f>SUM(M60:N60)</f>
        <v>10112</v>
      </c>
      <c r="M60" s="15">
        <f>SUM(M61)</f>
        <v>10309</v>
      </c>
      <c r="N60" s="15">
        <f>SUM(N61)</f>
        <v>-197</v>
      </c>
    </row>
    <row r="61" spans="2:14" ht="13.5">
      <c r="B61" s="9" t="s">
        <v>88</v>
      </c>
      <c r="C61" s="15">
        <f>SUM(D61:E61)</f>
        <v>4844</v>
      </c>
      <c r="D61" s="15">
        <v>4847</v>
      </c>
      <c r="E61" s="15">
        <v>-3</v>
      </c>
      <c r="F61" s="15">
        <f>SUM(G61:H61)</f>
        <v>19551</v>
      </c>
      <c r="G61" s="15">
        <v>19878</v>
      </c>
      <c r="H61" s="15">
        <v>-327</v>
      </c>
      <c r="I61" s="15">
        <f>SUM(J61:K61)</f>
        <v>9439</v>
      </c>
      <c r="J61" s="15">
        <v>9569</v>
      </c>
      <c r="K61" s="15">
        <v>-130</v>
      </c>
      <c r="L61" s="15">
        <f>SUM(M61:N61)</f>
        <v>10112</v>
      </c>
      <c r="M61" s="15">
        <v>10309</v>
      </c>
      <c r="N61" s="15">
        <v>-197</v>
      </c>
    </row>
    <row r="62" spans="2:14" ht="13.5"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ht="13.5">
      <c r="B63" s="9" t="s">
        <v>42</v>
      </c>
      <c r="C63" s="15">
        <f>SUM(D63:E63)</f>
        <v>18326</v>
      </c>
      <c r="D63" s="15">
        <f>SUM(D64:D71)</f>
        <v>18310</v>
      </c>
      <c r="E63" s="15">
        <f>SUM(E64:E71)</f>
        <v>16</v>
      </c>
      <c r="F63" s="15">
        <f>SUM(G63:H63)</f>
        <v>74496</v>
      </c>
      <c r="G63" s="15">
        <f>SUM(G64:G71)</f>
        <v>76358</v>
      </c>
      <c r="H63" s="15">
        <f>SUM(H64:H71)</f>
        <v>-1862</v>
      </c>
      <c r="I63" s="15">
        <f>SUM(J63:K63)</f>
        <v>36549</v>
      </c>
      <c r="J63" s="15">
        <f>SUM(J64:J71)</f>
        <v>37225</v>
      </c>
      <c r="K63" s="15">
        <f>SUM(K64:K71)</f>
        <v>-676</v>
      </c>
      <c r="L63" s="15">
        <f>SUM(M63:N63)</f>
        <v>37947</v>
      </c>
      <c r="M63" s="15">
        <f>SUM(M64:M71)</f>
        <v>39133</v>
      </c>
      <c r="N63" s="15">
        <f>SUM(N64:N71)</f>
        <v>-1186</v>
      </c>
    </row>
    <row r="64" spans="2:14" ht="13.5" customHeight="1">
      <c r="B64" s="9" t="s">
        <v>43</v>
      </c>
      <c r="C64" s="15">
        <f aca="true" t="shared" si="16" ref="C64:C71">SUM(D64:E64)</f>
        <v>4947</v>
      </c>
      <c r="D64" s="15">
        <v>4934</v>
      </c>
      <c r="E64" s="15">
        <v>13</v>
      </c>
      <c r="F64" s="15">
        <f aca="true" t="shared" si="17" ref="F64:F71">SUM(G64:H64)</f>
        <v>20616</v>
      </c>
      <c r="G64" s="15">
        <v>20809</v>
      </c>
      <c r="H64" s="15">
        <v>-193</v>
      </c>
      <c r="I64" s="15">
        <f aca="true" t="shared" si="18" ref="I64:I71">SUM(J64:K64)</f>
        <v>10002</v>
      </c>
      <c r="J64" s="15">
        <v>10011</v>
      </c>
      <c r="K64" s="15">
        <v>-9</v>
      </c>
      <c r="L64" s="15">
        <f aca="true" t="shared" si="19" ref="L64:L71">SUM(M64:N64)</f>
        <v>10614</v>
      </c>
      <c r="M64" s="15">
        <v>10798</v>
      </c>
      <c r="N64" s="15">
        <v>-184</v>
      </c>
    </row>
    <row r="65" spans="2:14" ht="13.5">
      <c r="B65" s="9" t="s">
        <v>83</v>
      </c>
      <c r="C65" s="15">
        <f t="shared" si="16"/>
        <v>624</v>
      </c>
      <c r="D65" s="15">
        <v>622</v>
      </c>
      <c r="E65" s="15">
        <v>2</v>
      </c>
      <c r="F65" s="15">
        <f t="shared" si="17"/>
        <v>2793</v>
      </c>
      <c r="G65" s="15">
        <v>2823</v>
      </c>
      <c r="H65" s="15">
        <v>-30</v>
      </c>
      <c r="I65" s="15">
        <f t="shared" si="18"/>
        <v>1390</v>
      </c>
      <c r="J65" s="15">
        <v>1399</v>
      </c>
      <c r="K65" s="15">
        <v>-9</v>
      </c>
      <c r="L65" s="15">
        <f t="shared" si="19"/>
        <v>1403</v>
      </c>
      <c r="M65" s="15">
        <v>1424</v>
      </c>
      <c r="N65" s="15">
        <v>-21</v>
      </c>
    </row>
    <row r="66" spans="2:14" ht="13.5" customHeight="1">
      <c r="B66" s="9" t="s">
        <v>80</v>
      </c>
      <c r="C66" s="15">
        <f t="shared" si="16"/>
        <v>4357</v>
      </c>
      <c r="D66" s="15">
        <v>4281</v>
      </c>
      <c r="E66" s="15">
        <v>76</v>
      </c>
      <c r="F66" s="15">
        <f t="shared" si="17"/>
        <v>17431</v>
      </c>
      <c r="G66" s="15">
        <v>17978</v>
      </c>
      <c r="H66" s="15">
        <v>-547</v>
      </c>
      <c r="I66" s="15">
        <f t="shared" si="18"/>
        <v>8418</v>
      </c>
      <c r="J66" s="15">
        <v>8696</v>
      </c>
      <c r="K66" s="15">
        <v>-278</v>
      </c>
      <c r="L66" s="15">
        <f t="shared" si="19"/>
        <v>9013</v>
      </c>
      <c r="M66" s="15">
        <v>9282</v>
      </c>
      <c r="N66" s="15">
        <v>-269</v>
      </c>
    </row>
    <row r="67" spans="2:14" ht="13.5" customHeight="1">
      <c r="B67" s="9" t="s">
        <v>81</v>
      </c>
      <c r="C67" s="15">
        <f t="shared" si="16"/>
        <v>1831</v>
      </c>
      <c r="D67" s="15">
        <v>1857</v>
      </c>
      <c r="E67" s="15">
        <v>-26</v>
      </c>
      <c r="F67" s="15">
        <f t="shared" si="17"/>
        <v>7143</v>
      </c>
      <c r="G67" s="15">
        <v>7342</v>
      </c>
      <c r="H67" s="15">
        <v>-199</v>
      </c>
      <c r="I67" s="15">
        <f t="shared" si="18"/>
        <v>3586</v>
      </c>
      <c r="J67" s="15">
        <v>3647</v>
      </c>
      <c r="K67" s="15">
        <v>-61</v>
      </c>
      <c r="L67" s="15">
        <f t="shared" si="19"/>
        <v>3557</v>
      </c>
      <c r="M67" s="15">
        <v>3695</v>
      </c>
      <c r="N67" s="15">
        <v>-138</v>
      </c>
    </row>
    <row r="68" spans="2:14" ht="13.5">
      <c r="B68" s="9" t="s">
        <v>44</v>
      </c>
      <c r="C68" s="15">
        <f t="shared" si="16"/>
        <v>2628</v>
      </c>
      <c r="D68" s="15">
        <v>2796</v>
      </c>
      <c r="E68" s="15">
        <v>-168</v>
      </c>
      <c r="F68" s="15">
        <f t="shared" si="17"/>
        <v>11058</v>
      </c>
      <c r="G68" s="15">
        <v>12074</v>
      </c>
      <c r="H68" s="15">
        <v>-1016</v>
      </c>
      <c r="I68" s="15">
        <f t="shared" si="18"/>
        <v>5570</v>
      </c>
      <c r="J68" s="15">
        <v>6036</v>
      </c>
      <c r="K68" s="15">
        <v>-466</v>
      </c>
      <c r="L68" s="15">
        <f t="shared" si="19"/>
        <v>5488</v>
      </c>
      <c r="M68" s="15">
        <v>6038</v>
      </c>
      <c r="N68" s="15">
        <v>-550</v>
      </c>
    </row>
    <row r="69" spans="2:14" ht="13.5">
      <c r="B69" s="9" t="s">
        <v>45</v>
      </c>
      <c r="C69" s="15">
        <f t="shared" si="16"/>
        <v>2297</v>
      </c>
      <c r="D69" s="15">
        <v>2273</v>
      </c>
      <c r="E69" s="15">
        <v>24</v>
      </c>
      <c r="F69" s="15">
        <f t="shared" si="17"/>
        <v>8810</v>
      </c>
      <c r="G69" s="15">
        <v>8591</v>
      </c>
      <c r="H69" s="15">
        <v>219</v>
      </c>
      <c r="I69" s="15">
        <f t="shared" si="18"/>
        <v>4288</v>
      </c>
      <c r="J69" s="15">
        <v>4116</v>
      </c>
      <c r="K69" s="15">
        <v>172</v>
      </c>
      <c r="L69" s="15">
        <f t="shared" si="19"/>
        <v>4522</v>
      </c>
      <c r="M69" s="15">
        <v>4475</v>
      </c>
      <c r="N69" s="15">
        <v>47</v>
      </c>
    </row>
    <row r="70" spans="2:14" ht="13.5">
      <c r="B70" s="9" t="s">
        <v>46</v>
      </c>
      <c r="C70" s="15">
        <f t="shared" si="16"/>
        <v>625</v>
      </c>
      <c r="D70" s="15">
        <v>623</v>
      </c>
      <c r="E70" s="15">
        <v>2</v>
      </c>
      <c r="F70" s="15">
        <f t="shared" si="17"/>
        <v>2415</v>
      </c>
      <c r="G70" s="15">
        <v>2580</v>
      </c>
      <c r="H70" s="15">
        <v>-165</v>
      </c>
      <c r="I70" s="15">
        <f t="shared" si="18"/>
        <v>1172</v>
      </c>
      <c r="J70" s="15">
        <v>1257</v>
      </c>
      <c r="K70" s="15">
        <v>-85</v>
      </c>
      <c r="L70" s="15">
        <f t="shared" si="19"/>
        <v>1243</v>
      </c>
      <c r="M70" s="15">
        <v>1323</v>
      </c>
      <c r="N70" s="15">
        <v>-80</v>
      </c>
    </row>
    <row r="71" spans="2:14" ht="13.5">
      <c r="B71" s="9" t="s">
        <v>47</v>
      </c>
      <c r="C71" s="15">
        <f t="shared" si="16"/>
        <v>1017</v>
      </c>
      <c r="D71" s="15">
        <v>924</v>
      </c>
      <c r="E71" s="15">
        <v>93</v>
      </c>
      <c r="F71" s="15">
        <f t="shared" si="17"/>
        <v>4230</v>
      </c>
      <c r="G71" s="15">
        <v>4161</v>
      </c>
      <c r="H71" s="15">
        <v>69</v>
      </c>
      <c r="I71" s="15">
        <f t="shared" si="18"/>
        <v>2123</v>
      </c>
      <c r="J71" s="15">
        <v>2063</v>
      </c>
      <c r="K71" s="15">
        <v>60</v>
      </c>
      <c r="L71" s="15">
        <f t="shared" si="19"/>
        <v>2107</v>
      </c>
      <c r="M71" s="15">
        <v>2098</v>
      </c>
      <c r="N71" s="15">
        <v>9</v>
      </c>
    </row>
    <row r="72" spans="2:14" ht="13.5">
      <c r="B72" s="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2:14" ht="13.5">
      <c r="B73" s="9" t="s">
        <v>48</v>
      </c>
      <c r="C73" s="15">
        <f>SUM(D73:E73)</f>
        <v>13977</v>
      </c>
      <c r="D73" s="15">
        <f>SUM(D74:D81)</f>
        <v>13715</v>
      </c>
      <c r="E73" s="15">
        <f>SUM(E74:E81)</f>
        <v>262</v>
      </c>
      <c r="F73" s="15">
        <f>SUM(G73:H73)</f>
        <v>56914</v>
      </c>
      <c r="G73" s="15">
        <f>SUM(G74:G81)</f>
        <v>59084</v>
      </c>
      <c r="H73" s="15">
        <f>SUM(H74:H81)</f>
        <v>-2170</v>
      </c>
      <c r="I73" s="15">
        <f>SUM(J73:K73)</f>
        <v>27800</v>
      </c>
      <c r="J73" s="15">
        <f>SUM(J74:J81)</f>
        <v>28823</v>
      </c>
      <c r="K73" s="15">
        <f>SUM(K74:K81)</f>
        <v>-1023</v>
      </c>
      <c r="L73" s="15">
        <f>SUM(M73:N73)</f>
        <v>29114</v>
      </c>
      <c r="M73" s="15">
        <f>SUM(M74:M81)</f>
        <v>30261</v>
      </c>
      <c r="N73" s="15">
        <f>SUM(N74:N81)</f>
        <v>-1147</v>
      </c>
    </row>
    <row r="74" spans="2:14" ht="13.5">
      <c r="B74" s="9" t="s">
        <v>49</v>
      </c>
      <c r="C74" s="15">
        <f aca="true" t="shared" si="20" ref="C74:C81">SUM(D74:E74)</f>
        <v>694</v>
      </c>
      <c r="D74" s="15">
        <v>675</v>
      </c>
      <c r="E74" s="15">
        <v>19</v>
      </c>
      <c r="F74" s="15">
        <f aca="true" t="shared" si="21" ref="F74:F81">SUM(G74:H74)</f>
        <v>3048</v>
      </c>
      <c r="G74" s="15">
        <v>3125</v>
      </c>
      <c r="H74" s="15">
        <v>-77</v>
      </c>
      <c r="I74" s="15">
        <f aca="true" t="shared" si="22" ref="I74:I81">SUM(J74:K74)</f>
        <v>1541</v>
      </c>
      <c r="J74" s="15">
        <v>1568</v>
      </c>
      <c r="K74" s="15">
        <v>-27</v>
      </c>
      <c r="L74" s="15">
        <f aca="true" t="shared" si="23" ref="L74:L81">SUM(M74:N74)</f>
        <v>1507</v>
      </c>
      <c r="M74" s="15">
        <v>1557</v>
      </c>
      <c r="N74" s="15">
        <v>-50</v>
      </c>
    </row>
    <row r="75" spans="2:14" ht="13.5">
      <c r="B75" s="9" t="s">
        <v>50</v>
      </c>
      <c r="C75" s="15">
        <f t="shared" si="20"/>
        <v>1738</v>
      </c>
      <c r="D75" s="15">
        <v>1736</v>
      </c>
      <c r="E75" s="15">
        <v>2</v>
      </c>
      <c r="F75" s="15">
        <f t="shared" si="21"/>
        <v>6819</v>
      </c>
      <c r="G75" s="15">
        <v>7288</v>
      </c>
      <c r="H75" s="15">
        <v>-469</v>
      </c>
      <c r="I75" s="15">
        <f t="shared" si="22"/>
        <v>3310</v>
      </c>
      <c r="J75" s="15">
        <v>3544</v>
      </c>
      <c r="K75" s="15">
        <v>-234</v>
      </c>
      <c r="L75" s="15">
        <f t="shared" si="23"/>
        <v>3509</v>
      </c>
      <c r="M75" s="15">
        <v>3744</v>
      </c>
      <c r="N75" s="15">
        <v>-235</v>
      </c>
    </row>
    <row r="76" spans="2:14" ht="13.5">
      <c r="B76" s="9" t="s">
        <v>51</v>
      </c>
      <c r="C76" s="15">
        <f t="shared" si="20"/>
        <v>1584</v>
      </c>
      <c r="D76" s="15">
        <v>1596</v>
      </c>
      <c r="E76" s="15">
        <v>-12</v>
      </c>
      <c r="F76" s="15">
        <f t="shared" si="21"/>
        <v>6416</v>
      </c>
      <c r="G76" s="15">
        <v>6754</v>
      </c>
      <c r="H76" s="15">
        <v>-338</v>
      </c>
      <c r="I76" s="15">
        <f t="shared" si="22"/>
        <v>3159</v>
      </c>
      <c r="J76" s="15">
        <v>3310</v>
      </c>
      <c r="K76" s="15">
        <v>-151</v>
      </c>
      <c r="L76" s="15">
        <f t="shared" si="23"/>
        <v>3257</v>
      </c>
      <c r="M76" s="15">
        <v>3444</v>
      </c>
      <c r="N76" s="15">
        <v>-187</v>
      </c>
    </row>
    <row r="77" spans="2:14" ht="13.5">
      <c r="B77" s="9" t="s">
        <v>52</v>
      </c>
      <c r="C77" s="15">
        <f t="shared" si="20"/>
        <v>861</v>
      </c>
      <c r="D77" s="15">
        <v>865</v>
      </c>
      <c r="E77" s="15">
        <v>-4</v>
      </c>
      <c r="F77" s="15">
        <f t="shared" si="21"/>
        <v>3945</v>
      </c>
      <c r="G77" s="15">
        <v>4109</v>
      </c>
      <c r="H77" s="15">
        <v>-164</v>
      </c>
      <c r="I77" s="15">
        <f t="shared" si="22"/>
        <v>1966</v>
      </c>
      <c r="J77" s="15">
        <v>2046</v>
      </c>
      <c r="K77" s="15">
        <v>-80</v>
      </c>
      <c r="L77" s="15">
        <f t="shared" si="23"/>
        <v>1979</v>
      </c>
      <c r="M77" s="15">
        <v>2063</v>
      </c>
      <c r="N77" s="15">
        <v>-84</v>
      </c>
    </row>
    <row r="78" spans="2:14" ht="13.5" customHeight="1">
      <c r="B78" s="9" t="s">
        <v>53</v>
      </c>
      <c r="C78" s="15">
        <f t="shared" si="20"/>
        <v>2623</v>
      </c>
      <c r="D78" s="15">
        <v>2504</v>
      </c>
      <c r="E78" s="15">
        <v>119</v>
      </c>
      <c r="F78" s="15">
        <f t="shared" si="21"/>
        <v>11013</v>
      </c>
      <c r="G78" s="15">
        <v>11103</v>
      </c>
      <c r="H78" s="15">
        <v>-90</v>
      </c>
      <c r="I78" s="15">
        <f t="shared" si="22"/>
        <v>5415</v>
      </c>
      <c r="J78" s="15">
        <v>5432</v>
      </c>
      <c r="K78" s="15">
        <v>-17</v>
      </c>
      <c r="L78" s="15">
        <f t="shared" si="23"/>
        <v>5598</v>
      </c>
      <c r="M78" s="15">
        <v>5671</v>
      </c>
      <c r="N78" s="15">
        <v>-73</v>
      </c>
    </row>
    <row r="79" spans="2:14" ht="13.5">
      <c r="B79" s="9" t="s">
        <v>54</v>
      </c>
      <c r="C79" s="15">
        <f t="shared" si="20"/>
        <v>2501</v>
      </c>
      <c r="D79" s="15">
        <v>2483</v>
      </c>
      <c r="E79" s="15">
        <v>18</v>
      </c>
      <c r="F79" s="15">
        <f t="shared" si="21"/>
        <v>8498</v>
      </c>
      <c r="G79" s="15">
        <v>8904</v>
      </c>
      <c r="H79" s="15">
        <v>-406</v>
      </c>
      <c r="I79" s="15">
        <f t="shared" si="22"/>
        <v>3924</v>
      </c>
      <c r="J79" s="15">
        <v>4164</v>
      </c>
      <c r="K79" s="15">
        <v>-240</v>
      </c>
      <c r="L79" s="15">
        <f t="shared" si="23"/>
        <v>4574</v>
      </c>
      <c r="M79" s="15">
        <v>4740</v>
      </c>
      <c r="N79" s="15">
        <v>-166</v>
      </c>
    </row>
    <row r="80" spans="2:14" ht="13.5">
      <c r="B80" s="9" t="s">
        <v>55</v>
      </c>
      <c r="C80" s="15">
        <f t="shared" si="20"/>
        <v>2194</v>
      </c>
      <c r="D80" s="15">
        <v>2077</v>
      </c>
      <c r="E80" s="15">
        <v>117</v>
      </c>
      <c r="F80" s="15">
        <f t="shared" si="21"/>
        <v>8893</v>
      </c>
      <c r="G80" s="15">
        <v>9211</v>
      </c>
      <c r="H80" s="15">
        <v>-318</v>
      </c>
      <c r="I80" s="15">
        <f t="shared" si="22"/>
        <v>4341</v>
      </c>
      <c r="J80" s="15">
        <v>4497</v>
      </c>
      <c r="K80" s="15">
        <v>-156</v>
      </c>
      <c r="L80" s="15">
        <f t="shared" si="23"/>
        <v>4552</v>
      </c>
      <c r="M80" s="15">
        <v>4714</v>
      </c>
      <c r="N80" s="15">
        <v>-162</v>
      </c>
    </row>
    <row r="81" spans="2:14" ht="13.5" customHeight="1">
      <c r="B81" s="9" t="s">
        <v>82</v>
      </c>
      <c r="C81" s="15">
        <f t="shared" si="20"/>
        <v>1782</v>
      </c>
      <c r="D81" s="15">
        <v>1779</v>
      </c>
      <c r="E81" s="15">
        <v>3</v>
      </c>
      <c r="F81" s="15">
        <f t="shared" si="21"/>
        <v>8282</v>
      </c>
      <c r="G81" s="15">
        <v>8590</v>
      </c>
      <c r="H81" s="15">
        <v>-308</v>
      </c>
      <c r="I81" s="15">
        <f t="shared" si="22"/>
        <v>4144</v>
      </c>
      <c r="J81" s="15">
        <v>4262</v>
      </c>
      <c r="K81" s="15">
        <v>-118</v>
      </c>
      <c r="L81" s="15">
        <f t="shared" si="23"/>
        <v>4138</v>
      </c>
      <c r="M81" s="15">
        <v>4328</v>
      </c>
      <c r="N81" s="15">
        <v>-190</v>
      </c>
    </row>
    <row r="82" spans="2:14" ht="13.5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2:14" ht="13.5">
      <c r="B83" s="9" t="s">
        <v>56</v>
      </c>
      <c r="C83" s="15">
        <f>SUM(D83:E83)</f>
        <v>14162</v>
      </c>
      <c r="D83" s="15">
        <f>SUM(D84:D87)</f>
        <v>12910</v>
      </c>
      <c r="E83" s="15">
        <f>SUM(E84:E87)</f>
        <v>1252</v>
      </c>
      <c r="F83" s="15">
        <f>SUM(G83:H83)</f>
        <v>61007</v>
      </c>
      <c r="G83" s="15">
        <f>SUM(G84:G87)</f>
        <v>58833</v>
      </c>
      <c r="H83" s="15">
        <f>SUM(H84:H87)</f>
        <v>2174</v>
      </c>
      <c r="I83" s="15">
        <f>SUM(J83:K83)</f>
        <v>29748</v>
      </c>
      <c r="J83" s="15">
        <f>SUM(J84:J87)</f>
        <v>28504</v>
      </c>
      <c r="K83" s="15">
        <f>SUM(K84:K87)</f>
        <v>1244</v>
      </c>
      <c r="L83" s="15">
        <f>SUM(M83:N83)</f>
        <v>31259</v>
      </c>
      <c r="M83" s="15">
        <f>SUM(M84:M87)</f>
        <v>30329</v>
      </c>
      <c r="N83" s="15">
        <f>SUM(N84:N87)</f>
        <v>930</v>
      </c>
    </row>
    <row r="84" spans="2:14" ht="13.5">
      <c r="B84" s="9" t="s">
        <v>57</v>
      </c>
      <c r="C84" s="15">
        <f>SUM(D84:E84)</f>
        <v>2023</v>
      </c>
      <c r="D84" s="15">
        <v>1822</v>
      </c>
      <c r="E84" s="15">
        <v>201</v>
      </c>
      <c r="F84" s="15">
        <f>SUM(G84:H84)</f>
        <v>9401</v>
      </c>
      <c r="G84" s="15">
        <v>8872</v>
      </c>
      <c r="H84" s="15">
        <v>529</v>
      </c>
      <c r="I84" s="15">
        <f>SUM(J84:K84)</f>
        <v>4641</v>
      </c>
      <c r="J84" s="15">
        <v>4355</v>
      </c>
      <c r="K84" s="15">
        <v>286</v>
      </c>
      <c r="L84" s="15">
        <f>SUM(M84:N84)</f>
        <v>4760</v>
      </c>
      <c r="M84" s="15">
        <v>4517</v>
      </c>
      <c r="N84" s="15">
        <v>243</v>
      </c>
    </row>
    <row r="85" spans="2:14" ht="13.5">
      <c r="B85" s="9" t="s">
        <v>83</v>
      </c>
      <c r="C85" s="15">
        <f>SUM(D85:E85)</f>
        <v>2343</v>
      </c>
      <c r="D85" s="15">
        <v>2012</v>
      </c>
      <c r="E85" s="15">
        <v>331</v>
      </c>
      <c r="F85" s="15">
        <f>SUM(G85:H85)</f>
        <v>10444</v>
      </c>
      <c r="G85" s="15">
        <v>9656</v>
      </c>
      <c r="H85" s="15">
        <v>788</v>
      </c>
      <c r="I85" s="15">
        <f>SUM(J85:K85)</f>
        <v>5202</v>
      </c>
      <c r="J85" s="15">
        <v>4772</v>
      </c>
      <c r="K85" s="15">
        <v>430</v>
      </c>
      <c r="L85" s="15">
        <f>SUM(M85:N85)</f>
        <v>5242</v>
      </c>
      <c r="M85" s="15">
        <v>4884</v>
      </c>
      <c r="N85" s="15">
        <v>358</v>
      </c>
    </row>
    <row r="86" spans="2:14" ht="13.5">
      <c r="B86" s="9" t="s">
        <v>58</v>
      </c>
      <c r="C86" s="15">
        <f>SUM(D86:E86)</f>
        <v>6626</v>
      </c>
      <c r="D86" s="15">
        <v>6263</v>
      </c>
      <c r="E86" s="15">
        <v>363</v>
      </c>
      <c r="F86" s="15">
        <f>SUM(G86:H86)</f>
        <v>27604</v>
      </c>
      <c r="G86" s="15">
        <v>27313</v>
      </c>
      <c r="H86" s="15">
        <v>291</v>
      </c>
      <c r="I86" s="15">
        <f>SUM(J86:K86)</f>
        <v>13280</v>
      </c>
      <c r="J86" s="15">
        <v>13088</v>
      </c>
      <c r="K86" s="15">
        <v>192</v>
      </c>
      <c r="L86" s="15">
        <f>SUM(M86:N86)</f>
        <v>14324</v>
      </c>
      <c r="M86" s="15">
        <v>14225</v>
      </c>
      <c r="N86" s="15">
        <v>99</v>
      </c>
    </row>
    <row r="87" spans="2:14" ht="13.5">
      <c r="B87" s="9" t="s">
        <v>59</v>
      </c>
      <c r="C87" s="15">
        <f>SUM(D87:E87)</f>
        <v>3170</v>
      </c>
      <c r="D87" s="15">
        <v>2813</v>
      </c>
      <c r="E87" s="15">
        <v>357</v>
      </c>
      <c r="F87" s="15">
        <f>SUM(G87:H87)</f>
        <v>13558</v>
      </c>
      <c r="G87" s="15">
        <v>12992</v>
      </c>
      <c r="H87" s="15">
        <v>566</v>
      </c>
      <c r="I87" s="15">
        <f>SUM(J87:K87)</f>
        <v>6625</v>
      </c>
      <c r="J87" s="15">
        <v>6289</v>
      </c>
      <c r="K87" s="15">
        <v>336</v>
      </c>
      <c r="L87" s="15">
        <f>SUM(M87:N87)</f>
        <v>6933</v>
      </c>
      <c r="M87" s="15">
        <v>6703</v>
      </c>
      <c r="N87" s="15">
        <v>230</v>
      </c>
    </row>
    <row r="88" spans="2:14" ht="13.5">
      <c r="B88" s="7"/>
      <c r="C88" s="16"/>
      <c r="D88" s="16"/>
      <c r="E88" s="16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3.5">
      <c r="B89" s="9" t="s">
        <v>60</v>
      </c>
      <c r="C89" s="15">
        <f>SUM(D89:E89)</f>
        <v>13274</v>
      </c>
      <c r="D89" s="15">
        <f>SUM(D90:D93)</f>
        <v>11500</v>
      </c>
      <c r="E89" s="15">
        <f>SUM(E90:E93)</f>
        <v>1774</v>
      </c>
      <c r="F89" s="15">
        <f>SUM(G89:H89)</f>
        <v>57524</v>
      </c>
      <c r="G89" s="15">
        <f>SUM(G90:G93)</f>
        <v>52638</v>
      </c>
      <c r="H89" s="15">
        <f>SUM(H90:H93)</f>
        <v>4886</v>
      </c>
      <c r="I89" s="15">
        <f>SUM(J89:K89)</f>
        <v>28478</v>
      </c>
      <c r="J89" s="15">
        <f>SUM(J90:J93)</f>
        <v>25905</v>
      </c>
      <c r="K89" s="15">
        <f>SUM(K90:K93)</f>
        <v>2573</v>
      </c>
      <c r="L89" s="15">
        <f>SUM(M89:N89)</f>
        <v>29046</v>
      </c>
      <c r="M89" s="15">
        <f>SUM(M90:M93)</f>
        <v>26733</v>
      </c>
      <c r="N89" s="15">
        <f>SUM(N90:N93)</f>
        <v>2313</v>
      </c>
    </row>
    <row r="90" spans="2:14" ht="13.5">
      <c r="B90" s="9" t="s">
        <v>61</v>
      </c>
      <c r="C90" s="15">
        <f>SUM(D90:E90)</f>
        <v>3586</v>
      </c>
      <c r="D90" s="15">
        <v>3346</v>
      </c>
      <c r="E90" s="15">
        <v>240</v>
      </c>
      <c r="F90" s="15">
        <f>SUM(G90:H90)</f>
        <v>15075</v>
      </c>
      <c r="G90" s="15">
        <v>14782</v>
      </c>
      <c r="H90" s="15">
        <v>293</v>
      </c>
      <c r="I90" s="15">
        <f>SUM(J90:K90)</f>
        <v>7386</v>
      </c>
      <c r="J90" s="15">
        <v>7253</v>
      </c>
      <c r="K90" s="15">
        <v>133</v>
      </c>
      <c r="L90" s="15">
        <f>SUM(M90:N90)</f>
        <v>7689</v>
      </c>
      <c r="M90" s="15">
        <v>7529</v>
      </c>
      <c r="N90" s="15">
        <v>160</v>
      </c>
    </row>
    <row r="91" spans="2:14" ht="13.5">
      <c r="B91" s="9" t="s">
        <v>62</v>
      </c>
      <c r="C91" s="15">
        <f>SUM(D91:E91)</f>
        <v>4704</v>
      </c>
      <c r="D91" s="15">
        <v>4222</v>
      </c>
      <c r="E91" s="15">
        <v>482</v>
      </c>
      <c r="F91" s="15">
        <f>SUM(G91:H91)</f>
        <v>20832</v>
      </c>
      <c r="G91" s="15">
        <v>19576</v>
      </c>
      <c r="H91" s="15">
        <v>1256</v>
      </c>
      <c r="I91" s="15">
        <f>SUM(J91:K91)</f>
        <v>10352</v>
      </c>
      <c r="J91" s="15">
        <v>9634</v>
      </c>
      <c r="K91" s="15">
        <v>718</v>
      </c>
      <c r="L91" s="15">
        <f>SUM(M91:N91)</f>
        <v>10480</v>
      </c>
      <c r="M91" s="15">
        <v>9942</v>
      </c>
      <c r="N91" s="15">
        <v>538</v>
      </c>
    </row>
    <row r="92" spans="2:14" ht="13.5" customHeight="1">
      <c r="B92" s="9" t="s">
        <v>63</v>
      </c>
      <c r="C92" s="15">
        <f>SUM(D92:E92)</f>
        <v>2420</v>
      </c>
      <c r="D92" s="15">
        <v>1883</v>
      </c>
      <c r="E92" s="15">
        <v>537</v>
      </c>
      <c r="F92" s="15">
        <f>SUM(G92:H92)</f>
        <v>10429</v>
      </c>
      <c r="G92" s="15">
        <v>8876</v>
      </c>
      <c r="H92" s="15">
        <v>1553</v>
      </c>
      <c r="I92" s="15">
        <f>SUM(J92:K92)</f>
        <v>5168</v>
      </c>
      <c r="J92" s="15">
        <v>4407</v>
      </c>
      <c r="K92" s="15">
        <v>761</v>
      </c>
      <c r="L92" s="15">
        <f>SUM(M92:N92)</f>
        <v>5261</v>
      </c>
      <c r="M92" s="15">
        <v>4469</v>
      </c>
      <c r="N92" s="15">
        <v>792</v>
      </c>
    </row>
    <row r="93" spans="2:14" ht="13.5">
      <c r="B93" s="9" t="s">
        <v>64</v>
      </c>
      <c r="C93" s="15">
        <f>SUM(D93:E93)</f>
        <v>2564</v>
      </c>
      <c r="D93" s="15">
        <v>2049</v>
      </c>
      <c r="E93" s="15">
        <v>515</v>
      </c>
      <c r="F93" s="15">
        <f>SUM(G93:H93)</f>
        <v>11188</v>
      </c>
      <c r="G93" s="15">
        <v>9404</v>
      </c>
      <c r="H93" s="15">
        <v>1784</v>
      </c>
      <c r="I93" s="15">
        <f>SUM(J93:K93)</f>
        <v>5572</v>
      </c>
      <c r="J93" s="15">
        <v>4611</v>
      </c>
      <c r="K93" s="15">
        <v>961</v>
      </c>
      <c r="L93" s="15">
        <f>SUM(M93:N93)</f>
        <v>5616</v>
      </c>
      <c r="M93" s="15">
        <v>4793</v>
      </c>
      <c r="N93" s="15">
        <v>823</v>
      </c>
    </row>
    <row r="94" spans="2:14" ht="13.5">
      <c r="B94" s="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ht="13.5">
      <c r="B95" s="9" t="s">
        <v>65</v>
      </c>
      <c r="C95" s="15">
        <f>SUM(D95:E95)</f>
        <v>5491</v>
      </c>
      <c r="D95" s="15">
        <f>SUM(D96)</f>
        <v>4891</v>
      </c>
      <c r="E95" s="15">
        <f>SUM(E96)</f>
        <v>600</v>
      </c>
      <c r="F95" s="15">
        <f>SUM(G95:H95)</f>
        <v>21350</v>
      </c>
      <c r="G95" s="15">
        <f>SUM(G96)</f>
        <v>19751</v>
      </c>
      <c r="H95" s="15">
        <f>SUM(H96)</f>
        <v>1599</v>
      </c>
      <c r="I95" s="15">
        <f>SUM(J95:K95)</f>
        <v>10491</v>
      </c>
      <c r="J95" s="15">
        <f>SUM(J96)</f>
        <v>9586</v>
      </c>
      <c r="K95" s="15">
        <f>SUM(K96)</f>
        <v>905</v>
      </c>
      <c r="L95" s="15">
        <f>SUM(M95:N95)</f>
        <v>10859</v>
      </c>
      <c r="M95" s="15">
        <f>SUM(M96)</f>
        <v>10165</v>
      </c>
      <c r="N95" s="15">
        <f>SUM(N96)</f>
        <v>694</v>
      </c>
    </row>
    <row r="96" spans="2:14" ht="13.5">
      <c r="B96" s="9" t="s">
        <v>66</v>
      </c>
      <c r="C96" s="15">
        <f>SUM(D96:E96)</f>
        <v>5491</v>
      </c>
      <c r="D96" s="15">
        <v>4891</v>
      </c>
      <c r="E96" s="15">
        <v>600</v>
      </c>
      <c r="F96" s="15">
        <f>SUM(G96:H96)</f>
        <v>21350</v>
      </c>
      <c r="G96" s="15">
        <v>19751</v>
      </c>
      <c r="H96" s="15">
        <v>1599</v>
      </c>
      <c r="I96" s="15">
        <f>SUM(J96:K96)</f>
        <v>10491</v>
      </c>
      <c r="J96" s="15">
        <v>9586</v>
      </c>
      <c r="K96" s="15">
        <v>905</v>
      </c>
      <c r="L96" s="15">
        <f>SUM(M96:N96)</f>
        <v>10859</v>
      </c>
      <c r="M96" s="15">
        <v>10165</v>
      </c>
      <c r="N96" s="15">
        <v>694</v>
      </c>
    </row>
    <row r="97" spans="2:14" ht="13.5">
      <c r="B97" s="7"/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5"/>
      <c r="N97" s="15"/>
    </row>
    <row r="98" spans="2:14" ht="13.5">
      <c r="B98" s="9" t="s">
        <v>67</v>
      </c>
      <c r="C98" s="15">
        <f aca="true" t="shared" si="24" ref="C98:C103">SUM(D98:E98)</f>
        <v>18104</v>
      </c>
      <c r="D98" s="15">
        <f>SUM(D99:D103)</f>
        <v>16225</v>
      </c>
      <c r="E98" s="15">
        <f>SUM(E99:E103)</f>
        <v>1879</v>
      </c>
      <c r="F98" s="15">
        <f aca="true" t="shared" si="25" ref="F98:F103">SUM(G98:H98)</f>
        <v>78090</v>
      </c>
      <c r="G98" s="15">
        <f>SUM(G99:G103)</f>
        <v>74585</v>
      </c>
      <c r="H98" s="15">
        <f>SUM(H99:H103)</f>
        <v>3505</v>
      </c>
      <c r="I98" s="15">
        <f aca="true" t="shared" si="26" ref="I98:I103">SUM(J98:K98)</f>
        <v>38641</v>
      </c>
      <c r="J98" s="15">
        <f>SUM(J99:J103)</f>
        <v>36617</v>
      </c>
      <c r="K98" s="15">
        <f>SUM(K99:K103)</f>
        <v>2024</v>
      </c>
      <c r="L98" s="15">
        <f aca="true" t="shared" si="27" ref="L98:L103">SUM(M98:N98)</f>
        <v>39449</v>
      </c>
      <c r="M98" s="15">
        <f>SUM(M99:M103)</f>
        <v>37968</v>
      </c>
      <c r="N98" s="15">
        <f>SUM(N99:N103)</f>
        <v>1481</v>
      </c>
    </row>
    <row r="99" spans="2:14" ht="13.5">
      <c r="B99" s="9" t="s">
        <v>68</v>
      </c>
      <c r="C99" s="15">
        <f t="shared" si="24"/>
        <v>3368</v>
      </c>
      <c r="D99" s="15">
        <v>3294</v>
      </c>
      <c r="E99" s="15">
        <v>74</v>
      </c>
      <c r="F99" s="15">
        <f t="shared" si="25"/>
        <v>15964</v>
      </c>
      <c r="G99" s="15">
        <v>16290</v>
      </c>
      <c r="H99" s="15">
        <v>-326</v>
      </c>
      <c r="I99" s="15">
        <f t="shared" si="26"/>
        <v>7862</v>
      </c>
      <c r="J99" s="15">
        <v>7988</v>
      </c>
      <c r="K99" s="15">
        <v>-126</v>
      </c>
      <c r="L99" s="15">
        <f t="shared" si="27"/>
        <v>8102</v>
      </c>
      <c r="M99" s="15">
        <v>8302</v>
      </c>
      <c r="N99" s="15">
        <v>-200</v>
      </c>
    </row>
    <row r="100" spans="2:14" ht="13.5">
      <c r="B100" s="9" t="s">
        <v>69</v>
      </c>
      <c r="C100" s="15">
        <f t="shared" si="24"/>
        <v>1982</v>
      </c>
      <c r="D100" s="15">
        <v>1804</v>
      </c>
      <c r="E100" s="15">
        <v>178</v>
      </c>
      <c r="F100" s="15">
        <f t="shared" si="25"/>
        <v>8751</v>
      </c>
      <c r="G100" s="15">
        <v>8496</v>
      </c>
      <c r="H100" s="15">
        <v>255</v>
      </c>
      <c r="I100" s="15">
        <f t="shared" si="26"/>
        <v>4305</v>
      </c>
      <c r="J100" s="15">
        <v>4158</v>
      </c>
      <c r="K100" s="15">
        <v>147</v>
      </c>
      <c r="L100" s="15">
        <f t="shared" si="27"/>
        <v>4446</v>
      </c>
      <c r="M100" s="15">
        <v>4338</v>
      </c>
      <c r="N100" s="15">
        <v>108</v>
      </c>
    </row>
    <row r="101" spans="2:14" ht="13.5" customHeight="1">
      <c r="B101" s="9" t="s">
        <v>70</v>
      </c>
      <c r="C101" s="15">
        <f t="shared" si="24"/>
        <v>2054</v>
      </c>
      <c r="D101" s="15">
        <v>1987</v>
      </c>
      <c r="E101" s="15">
        <v>67</v>
      </c>
      <c r="F101" s="15">
        <f t="shared" si="25"/>
        <v>9714</v>
      </c>
      <c r="G101" s="15">
        <v>9620</v>
      </c>
      <c r="H101" s="15">
        <v>94</v>
      </c>
      <c r="I101" s="15">
        <f t="shared" si="26"/>
        <v>4714</v>
      </c>
      <c r="J101" s="15">
        <v>4615</v>
      </c>
      <c r="K101" s="15">
        <v>99</v>
      </c>
      <c r="L101" s="15">
        <f t="shared" si="27"/>
        <v>5000</v>
      </c>
      <c r="M101" s="15">
        <v>5005</v>
      </c>
      <c r="N101" s="15">
        <v>-5</v>
      </c>
    </row>
    <row r="102" spans="2:14" ht="13.5">
      <c r="B102" s="9" t="s">
        <v>71</v>
      </c>
      <c r="C102" s="15">
        <f t="shared" si="24"/>
        <v>7063</v>
      </c>
      <c r="D102" s="15">
        <v>5908</v>
      </c>
      <c r="E102" s="15">
        <v>1155</v>
      </c>
      <c r="F102" s="15">
        <f t="shared" si="25"/>
        <v>27648</v>
      </c>
      <c r="G102" s="15">
        <v>25149</v>
      </c>
      <c r="H102" s="15">
        <v>2499</v>
      </c>
      <c r="I102" s="15">
        <f t="shared" si="26"/>
        <v>13908</v>
      </c>
      <c r="J102" s="15">
        <v>12522</v>
      </c>
      <c r="K102" s="15">
        <v>1386</v>
      </c>
      <c r="L102" s="15">
        <f t="shared" si="27"/>
        <v>13740</v>
      </c>
      <c r="M102" s="15">
        <v>12627</v>
      </c>
      <c r="N102" s="15">
        <v>1113</v>
      </c>
    </row>
    <row r="103" spans="2:14" ht="13.5">
      <c r="B103" s="9" t="s">
        <v>72</v>
      </c>
      <c r="C103" s="15">
        <f t="shared" si="24"/>
        <v>3637</v>
      </c>
      <c r="D103" s="15">
        <v>3232</v>
      </c>
      <c r="E103" s="15">
        <v>405</v>
      </c>
      <c r="F103" s="15">
        <f t="shared" si="25"/>
        <v>16013</v>
      </c>
      <c r="G103" s="15">
        <v>15030</v>
      </c>
      <c r="H103" s="15">
        <v>983</v>
      </c>
      <c r="I103" s="15">
        <f t="shared" si="26"/>
        <v>7852</v>
      </c>
      <c r="J103" s="15">
        <v>7334</v>
      </c>
      <c r="K103" s="15">
        <v>518</v>
      </c>
      <c r="L103" s="15">
        <f t="shared" si="27"/>
        <v>8161</v>
      </c>
      <c r="M103" s="15">
        <v>7696</v>
      </c>
      <c r="N103" s="15">
        <v>465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89</v>
      </c>
      <c r="N2" s="12" t="s">
        <v>103</v>
      </c>
    </row>
    <row r="4" spans="2:14" ht="13.5">
      <c r="B4" s="23" t="s">
        <v>93</v>
      </c>
      <c r="C4" s="22" t="s">
        <v>0</v>
      </c>
      <c r="D4" s="25" t="s">
        <v>91</v>
      </c>
      <c r="E4" s="25" t="s">
        <v>84</v>
      </c>
      <c r="F4" s="18" t="s">
        <v>73</v>
      </c>
      <c r="G4" s="19"/>
      <c r="H4" s="19"/>
      <c r="I4" s="20"/>
      <c r="J4" s="20"/>
      <c r="K4" s="20"/>
      <c r="L4" s="20"/>
      <c r="M4" s="20"/>
      <c r="N4" s="21"/>
    </row>
    <row r="5" spans="2:14" ht="13.5">
      <c r="B5" s="24"/>
      <c r="C5" s="22"/>
      <c r="D5" s="22"/>
      <c r="E5" s="22"/>
      <c r="F5" s="3" t="s">
        <v>74</v>
      </c>
      <c r="G5" s="3" t="s">
        <v>92</v>
      </c>
      <c r="H5" s="3" t="s">
        <v>90</v>
      </c>
      <c r="I5" s="3" t="s">
        <v>1</v>
      </c>
      <c r="J5" s="3" t="s">
        <v>92</v>
      </c>
      <c r="K5" s="3" t="s">
        <v>90</v>
      </c>
      <c r="L5" s="3" t="s">
        <v>2</v>
      </c>
      <c r="M5" s="3" t="s">
        <v>92</v>
      </c>
      <c r="N5" s="3" t="s">
        <v>90</v>
      </c>
    </row>
    <row r="6" spans="2:14" ht="13.5">
      <c r="B6" s="6" t="s">
        <v>75</v>
      </c>
      <c r="C6" s="14">
        <f>SUM(D6:E6)</f>
        <v>445368</v>
      </c>
      <c r="D6" s="14">
        <f>SUM(D7:D8)</f>
        <v>405344</v>
      </c>
      <c r="E6" s="14">
        <f>SUM(E7:E8)</f>
        <v>40024</v>
      </c>
      <c r="F6" s="14">
        <f>SUM(G6:H6)</f>
        <v>1740658</v>
      </c>
      <c r="G6" s="14">
        <f>SUM(G7:G8)</f>
        <v>1658909</v>
      </c>
      <c r="H6" s="14">
        <f>SUM(H7:H8)</f>
        <v>81749</v>
      </c>
      <c r="I6" s="14">
        <f>SUM(J6:K6)</f>
        <v>851769</v>
      </c>
      <c r="J6" s="14">
        <f>SUM(J7:J8)</f>
        <v>808270</v>
      </c>
      <c r="K6" s="14">
        <f>SUM(K7:K8)</f>
        <v>43499</v>
      </c>
      <c r="L6" s="14">
        <f>SUM(M6:N6)</f>
        <v>888889</v>
      </c>
      <c r="M6" s="14">
        <f>SUM(M7:M8)</f>
        <v>850639</v>
      </c>
      <c r="N6" s="14">
        <f>SUM(N7:N8)</f>
        <v>38250</v>
      </c>
    </row>
    <row r="7" spans="2:14" ht="13.5">
      <c r="B7" s="6" t="s">
        <v>76</v>
      </c>
      <c r="C7" s="14">
        <f>SUM(D7:E7)</f>
        <v>291716</v>
      </c>
      <c r="D7" s="14">
        <f>SUM(D10:D20)</f>
        <v>263889</v>
      </c>
      <c r="E7" s="14">
        <f>SUM(E10:E20)</f>
        <v>27827</v>
      </c>
      <c r="F7" s="14">
        <f>SUM(G7:H7)</f>
        <v>1093792</v>
      </c>
      <c r="G7" s="14">
        <f>SUM(G10:G20)</f>
        <v>1028979</v>
      </c>
      <c r="H7" s="14">
        <f>SUM(H10:H20)</f>
        <v>64813</v>
      </c>
      <c r="I7" s="14">
        <f>SUM(J7:K7)</f>
        <v>533798</v>
      </c>
      <c r="J7" s="14">
        <f>SUM(J10:J20)</f>
        <v>500430</v>
      </c>
      <c r="K7" s="14">
        <f>SUM(K10:K20)</f>
        <v>33368</v>
      </c>
      <c r="L7" s="14">
        <f>SUM(M7:N7)</f>
        <v>559994</v>
      </c>
      <c r="M7" s="14">
        <f>SUM(M10:M20)</f>
        <v>528549</v>
      </c>
      <c r="N7" s="14">
        <f>SUM(N10:N20)</f>
        <v>31445</v>
      </c>
    </row>
    <row r="8" spans="2:14" ht="13.5">
      <c r="B8" s="6" t="s">
        <v>77</v>
      </c>
      <c r="C8" s="14">
        <f>SUM(D8:E8)</f>
        <v>153652</v>
      </c>
      <c r="D8" s="14">
        <f>SUM(D22,D33,D39,D46,D54,D60,D63,D73,D83,D89,D95,D98)</f>
        <v>141455</v>
      </c>
      <c r="E8" s="14">
        <f>SUM(E22,E33,E39,E46,E54,E60,E63,E73,E83,E89,E95,E98)</f>
        <v>12197</v>
      </c>
      <c r="F8" s="14">
        <f>SUM(G8:H8)</f>
        <v>646866</v>
      </c>
      <c r="G8" s="14">
        <f>SUM(G22,G33,G39,G46,G54,G60,G63,G73,G83,G89,G95,G98)</f>
        <v>629930</v>
      </c>
      <c r="H8" s="14">
        <f>SUM(H22,H33,H39,H46,H54,H60,H63,H73,H83,H89,H95,H98)</f>
        <v>16936</v>
      </c>
      <c r="I8" s="14">
        <f>SUM(J8:K8)</f>
        <v>317971</v>
      </c>
      <c r="J8" s="14">
        <f>SUM(J22,J33,J39,J46,J54,J60,J63,J73,J83,J89,J95,J98)</f>
        <v>307840</v>
      </c>
      <c r="K8" s="14">
        <f>SUM(K22,K33,K39,K46,K54,K60,K63,K73,K83,K89,K95,K98)</f>
        <v>10131</v>
      </c>
      <c r="L8" s="14">
        <f>SUM(M8:N8)</f>
        <v>328895</v>
      </c>
      <c r="M8" s="14">
        <f>SUM(M22,M33,M39,M46,M54,M60,M63,M73,M83,M89,M95,M98)</f>
        <v>322090</v>
      </c>
      <c r="N8" s="14">
        <f>SUM(N22,N33,N39,N46,N54,N60,N63,N73,N83,N89,N95,N98)</f>
        <v>6805</v>
      </c>
    </row>
    <row r="9" spans="2:14" ht="13.5"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ht="13.5">
      <c r="B10" s="9" t="s">
        <v>3</v>
      </c>
      <c r="C10" s="15">
        <f aca="true" t="shared" si="0" ref="C10:C20">SUM(D10:E10)</f>
        <v>67099</v>
      </c>
      <c r="D10" s="15">
        <v>61530</v>
      </c>
      <c r="E10" s="15">
        <v>5569</v>
      </c>
      <c r="F10" s="15">
        <f aca="true" t="shared" si="1" ref="F10:F20">SUM(G10:H10)</f>
        <v>249585</v>
      </c>
      <c r="G10" s="15">
        <v>233632</v>
      </c>
      <c r="H10" s="15">
        <v>15953</v>
      </c>
      <c r="I10" s="15">
        <f aca="true" t="shared" si="2" ref="I10:I20">SUM(J10:K10)</f>
        <v>121505</v>
      </c>
      <c r="J10" s="15">
        <v>113368</v>
      </c>
      <c r="K10" s="15">
        <v>8137</v>
      </c>
      <c r="L10" s="15">
        <f aca="true" t="shared" si="3" ref="L10:L20">SUM(M10:N10)</f>
        <v>128080</v>
      </c>
      <c r="M10" s="15">
        <v>120264</v>
      </c>
      <c r="N10" s="15">
        <v>7816</v>
      </c>
    </row>
    <row r="11" spans="2:14" ht="13.5">
      <c r="B11" s="9" t="s">
        <v>4</v>
      </c>
      <c r="C11" s="15">
        <f t="shared" si="0"/>
        <v>59640</v>
      </c>
      <c r="D11" s="15">
        <v>53040</v>
      </c>
      <c r="E11" s="15">
        <v>6600</v>
      </c>
      <c r="F11" s="15">
        <f t="shared" si="1"/>
        <v>209464</v>
      </c>
      <c r="G11" s="15">
        <v>193072</v>
      </c>
      <c r="H11" s="15">
        <v>16392</v>
      </c>
      <c r="I11" s="15">
        <f t="shared" si="2"/>
        <v>103338</v>
      </c>
      <c r="J11" s="15">
        <v>95422</v>
      </c>
      <c r="K11" s="15">
        <v>7916</v>
      </c>
      <c r="L11" s="15">
        <f t="shared" si="3"/>
        <v>106126</v>
      </c>
      <c r="M11" s="15">
        <v>97650</v>
      </c>
      <c r="N11" s="15">
        <v>8476</v>
      </c>
    </row>
    <row r="12" spans="2:14" ht="13.5">
      <c r="B12" s="9" t="s">
        <v>5</v>
      </c>
      <c r="C12" s="15">
        <f t="shared" si="0"/>
        <v>36787</v>
      </c>
      <c r="D12" s="15">
        <v>34534</v>
      </c>
      <c r="E12" s="15">
        <v>2253</v>
      </c>
      <c r="F12" s="15">
        <f t="shared" si="1"/>
        <v>134959</v>
      </c>
      <c r="G12" s="15">
        <v>133141</v>
      </c>
      <c r="H12" s="15">
        <v>1818</v>
      </c>
      <c r="I12" s="15">
        <f t="shared" si="2"/>
        <v>64489</v>
      </c>
      <c r="J12" s="15">
        <v>63228</v>
      </c>
      <c r="K12" s="15">
        <v>1261</v>
      </c>
      <c r="L12" s="15">
        <f t="shared" si="3"/>
        <v>70470</v>
      </c>
      <c r="M12" s="15">
        <v>69913</v>
      </c>
      <c r="N12" s="15">
        <v>557</v>
      </c>
    </row>
    <row r="13" spans="2:14" ht="13.5">
      <c r="B13" s="9" t="s">
        <v>6</v>
      </c>
      <c r="C13" s="15">
        <f t="shared" si="0"/>
        <v>25441</v>
      </c>
      <c r="D13" s="15">
        <v>22589</v>
      </c>
      <c r="E13" s="15">
        <v>2852</v>
      </c>
      <c r="F13" s="15">
        <f t="shared" si="1"/>
        <v>97105</v>
      </c>
      <c r="G13" s="15">
        <v>91277</v>
      </c>
      <c r="H13" s="15">
        <v>5828</v>
      </c>
      <c r="I13" s="15">
        <f t="shared" si="2"/>
        <v>47297</v>
      </c>
      <c r="J13" s="15">
        <v>44145</v>
      </c>
      <c r="K13" s="15">
        <v>3152</v>
      </c>
      <c r="L13" s="15">
        <f t="shared" si="3"/>
        <v>49808</v>
      </c>
      <c r="M13" s="15">
        <v>47132</v>
      </c>
      <c r="N13" s="15">
        <v>2676</v>
      </c>
    </row>
    <row r="14" spans="2:14" ht="13.5">
      <c r="B14" s="9" t="s">
        <v>7</v>
      </c>
      <c r="C14" s="15">
        <f t="shared" si="0"/>
        <v>28159</v>
      </c>
      <c r="D14" s="15">
        <v>23808</v>
      </c>
      <c r="E14" s="15">
        <v>4351</v>
      </c>
      <c r="F14" s="15">
        <f t="shared" si="1"/>
        <v>109278</v>
      </c>
      <c r="G14" s="15">
        <v>98257</v>
      </c>
      <c r="H14" s="15">
        <v>11021</v>
      </c>
      <c r="I14" s="15">
        <f t="shared" si="2"/>
        <v>54422</v>
      </c>
      <c r="J14" s="15">
        <v>48705</v>
      </c>
      <c r="K14" s="15">
        <v>5717</v>
      </c>
      <c r="L14" s="15">
        <f t="shared" si="3"/>
        <v>54856</v>
      </c>
      <c r="M14" s="15">
        <v>49552</v>
      </c>
      <c r="N14" s="15">
        <v>5304</v>
      </c>
    </row>
    <row r="15" spans="2:14" ht="13.5">
      <c r="B15" s="9" t="s">
        <v>8</v>
      </c>
      <c r="C15" s="15">
        <f t="shared" si="0"/>
        <v>11639</v>
      </c>
      <c r="D15" s="15">
        <v>11120</v>
      </c>
      <c r="E15" s="15">
        <v>519</v>
      </c>
      <c r="F15" s="15">
        <f t="shared" si="1"/>
        <v>45275</v>
      </c>
      <c r="G15" s="15">
        <v>43898</v>
      </c>
      <c r="H15" s="15">
        <v>1377</v>
      </c>
      <c r="I15" s="15">
        <f t="shared" si="2"/>
        <v>21820</v>
      </c>
      <c r="J15" s="15">
        <v>21159</v>
      </c>
      <c r="K15" s="15">
        <v>661</v>
      </c>
      <c r="L15" s="15">
        <f t="shared" si="3"/>
        <v>23455</v>
      </c>
      <c r="M15" s="15">
        <v>22739</v>
      </c>
      <c r="N15" s="15">
        <v>716</v>
      </c>
    </row>
    <row r="16" spans="2:14" ht="13.5">
      <c r="B16" s="9" t="s">
        <v>9</v>
      </c>
      <c r="C16" s="15">
        <f t="shared" si="0"/>
        <v>16589</v>
      </c>
      <c r="D16" s="15">
        <v>15059</v>
      </c>
      <c r="E16" s="15">
        <v>1530</v>
      </c>
      <c r="F16" s="15">
        <f t="shared" si="1"/>
        <v>65755</v>
      </c>
      <c r="G16" s="15">
        <v>61130</v>
      </c>
      <c r="H16" s="15">
        <v>4625</v>
      </c>
      <c r="I16" s="15">
        <f t="shared" si="2"/>
        <v>31919</v>
      </c>
      <c r="J16" s="15">
        <v>29584</v>
      </c>
      <c r="K16" s="15">
        <v>2335</v>
      </c>
      <c r="L16" s="15">
        <f t="shared" si="3"/>
        <v>33836</v>
      </c>
      <c r="M16" s="15">
        <v>31546</v>
      </c>
      <c r="N16" s="15">
        <v>2290</v>
      </c>
    </row>
    <row r="17" spans="2:14" ht="13.5">
      <c r="B17" s="9" t="s">
        <v>10</v>
      </c>
      <c r="C17" s="15">
        <f t="shared" si="0"/>
        <v>12034</v>
      </c>
      <c r="D17" s="15">
        <v>11244</v>
      </c>
      <c r="E17" s="15">
        <v>790</v>
      </c>
      <c r="F17" s="15">
        <f t="shared" si="1"/>
        <v>46187</v>
      </c>
      <c r="G17" s="15">
        <v>44531</v>
      </c>
      <c r="H17" s="15">
        <v>1656</v>
      </c>
      <c r="I17" s="15">
        <f t="shared" si="2"/>
        <v>22497</v>
      </c>
      <c r="J17" s="15">
        <v>21585</v>
      </c>
      <c r="K17" s="15">
        <v>912</v>
      </c>
      <c r="L17" s="15">
        <f t="shared" si="3"/>
        <v>23690</v>
      </c>
      <c r="M17" s="15">
        <v>22946</v>
      </c>
      <c r="N17" s="15">
        <v>744</v>
      </c>
    </row>
    <row r="18" spans="2:14" ht="13.5">
      <c r="B18" s="9" t="s">
        <v>11</v>
      </c>
      <c r="C18" s="15">
        <f t="shared" si="0"/>
        <v>12412</v>
      </c>
      <c r="D18" s="15">
        <v>10554</v>
      </c>
      <c r="E18" s="15">
        <v>1858</v>
      </c>
      <c r="F18" s="15">
        <f t="shared" si="1"/>
        <v>48100</v>
      </c>
      <c r="G18" s="15">
        <v>44311</v>
      </c>
      <c r="H18" s="15">
        <v>3789</v>
      </c>
      <c r="I18" s="15">
        <f t="shared" si="2"/>
        <v>23658</v>
      </c>
      <c r="J18" s="15">
        <v>21713</v>
      </c>
      <c r="K18" s="15">
        <v>1945</v>
      </c>
      <c r="L18" s="15">
        <f t="shared" si="3"/>
        <v>24442</v>
      </c>
      <c r="M18" s="15">
        <v>22598</v>
      </c>
      <c r="N18" s="15">
        <v>1844</v>
      </c>
    </row>
    <row r="19" spans="2:14" ht="13.5">
      <c r="B19" s="9" t="s">
        <v>12</v>
      </c>
      <c r="C19" s="15">
        <f t="shared" si="0"/>
        <v>11459</v>
      </c>
      <c r="D19" s="15">
        <v>10771</v>
      </c>
      <c r="E19" s="15">
        <v>688</v>
      </c>
      <c r="F19" s="15">
        <f t="shared" si="1"/>
        <v>46652</v>
      </c>
      <c r="G19" s="15">
        <v>45638</v>
      </c>
      <c r="H19" s="15">
        <v>1014</v>
      </c>
      <c r="I19" s="15">
        <f t="shared" si="2"/>
        <v>22553</v>
      </c>
      <c r="J19" s="15">
        <v>21950</v>
      </c>
      <c r="K19" s="15">
        <v>603</v>
      </c>
      <c r="L19" s="15">
        <f t="shared" si="3"/>
        <v>24099</v>
      </c>
      <c r="M19" s="15">
        <v>23688</v>
      </c>
      <c r="N19" s="15">
        <v>411</v>
      </c>
    </row>
    <row r="20" spans="2:14" ht="13.5">
      <c r="B20" s="9" t="s">
        <v>85</v>
      </c>
      <c r="C20" s="15">
        <f t="shared" si="0"/>
        <v>10457</v>
      </c>
      <c r="D20" s="15">
        <v>9640</v>
      </c>
      <c r="E20" s="15">
        <v>817</v>
      </c>
      <c r="F20" s="15">
        <f t="shared" si="1"/>
        <v>41432</v>
      </c>
      <c r="G20" s="15">
        <v>40092</v>
      </c>
      <c r="H20" s="15">
        <v>1340</v>
      </c>
      <c r="I20" s="15">
        <f t="shared" si="2"/>
        <v>20300</v>
      </c>
      <c r="J20" s="15">
        <v>19571</v>
      </c>
      <c r="K20" s="15">
        <v>729</v>
      </c>
      <c r="L20" s="15">
        <f t="shared" si="3"/>
        <v>21132</v>
      </c>
      <c r="M20" s="15">
        <v>20521</v>
      </c>
      <c r="N20" s="15">
        <v>611</v>
      </c>
    </row>
    <row r="21" spans="2:14" ht="13.5">
      <c r="B21" s="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9" t="s">
        <v>13</v>
      </c>
      <c r="C22" s="15">
        <f aca="true" t="shared" si="4" ref="C22:C31">SUM(D22:E22)</f>
        <v>18277</v>
      </c>
      <c r="D22" s="15">
        <f>SUM(D23:D31)</f>
        <v>16835</v>
      </c>
      <c r="E22" s="15">
        <f>SUM(E23:E31)</f>
        <v>1442</v>
      </c>
      <c r="F22" s="15">
        <f aca="true" t="shared" si="5" ref="F22:F31">SUM(G22:H22)</f>
        <v>81869</v>
      </c>
      <c r="G22" s="15">
        <f>SUM(G23:G31)</f>
        <v>80618</v>
      </c>
      <c r="H22" s="15">
        <f>SUM(H23:H31)</f>
        <v>1251</v>
      </c>
      <c r="I22" s="15">
        <f aca="true" t="shared" si="6" ref="I22:I31">SUM(J22:K22)</f>
        <v>40420</v>
      </c>
      <c r="J22" s="15">
        <f>SUM(J23:J31)</f>
        <v>39631</v>
      </c>
      <c r="K22" s="15">
        <f>SUM(K23:K31)</f>
        <v>789</v>
      </c>
      <c r="L22" s="15">
        <f aca="true" t="shared" si="7" ref="L22:L31">SUM(M22:N22)</f>
        <v>41449</v>
      </c>
      <c r="M22" s="15">
        <f>SUM(M23:M31)</f>
        <v>40987</v>
      </c>
      <c r="N22" s="15">
        <f>SUM(N23:N31)</f>
        <v>462</v>
      </c>
    </row>
    <row r="23" spans="2:14" ht="13.5">
      <c r="B23" s="9" t="s">
        <v>14</v>
      </c>
      <c r="C23" s="15">
        <f t="shared" si="4"/>
        <v>1778</v>
      </c>
      <c r="D23" s="15">
        <v>1667</v>
      </c>
      <c r="E23" s="15">
        <v>111</v>
      </c>
      <c r="F23" s="15">
        <f t="shared" si="5"/>
        <v>8252</v>
      </c>
      <c r="G23" s="15">
        <v>8161</v>
      </c>
      <c r="H23" s="15">
        <v>91</v>
      </c>
      <c r="I23" s="15">
        <f t="shared" si="6"/>
        <v>4101</v>
      </c>
      <c r="J23" s="15">
        <v>4022</v>
      </c>
      <c r="K23" s="15">
        <v>79</v>
      </c>
      <c r="L23" s="15">
        <f t="shared" si="7"/>
        <v>4151</v>
      </c>
      <c r="M23" s="15">
        <v>4139</v>
      </c>
      <c r="N23" s="15">
        <v>12</v>
      </c>
    </row>
    <row r="24" spans="2:14" ht="13.5">
      <c r="B24" s="9" t="s">
        <v>15</v>
      </c>
      <c r="C24" s="15">
        <f t="shared" si="4"/>
        <v>2727</v>
      </c>
      <c r="D24" s="15">
        <v>2677</v>
      </c>
      <c r="E24" s="15">
        <v>50</v>
      </c>
      <c r="F24" s="15">
        <f t="shared" si="5"/>
        <v>12585</v>
      </c>
      <c r="G24" s="15">
        <v>13063</v>
      </c>
      <c r="H24" s="15">
        <v>-478</v>
      </c>
      <c r="I24" s="15">
        <f t="shared" si="6"/>
        <v>6238</v>
      </c>
      <c r="J24" s="15">
        <v>6497</v>
      </c>
      <c r="K24" s="15">
        <v>-259</v>
      </c>
      <c r="L24" s="15">
        <f t="shared" si="7"/>
        <v>6347</v>
      </c>
      <c r="M24" s="15">
        <v>6566</v>
      </c>
      <c r="N24" s="15">
        <v>-219</v>
      </c>
    </row>
    <row r="25" spans="2:14" ht="12.75" customHeight="1">
      <c r="B25" s="9" t="s">
        <v>16</v>
      </c>
      <c r="C25" s="15">
        <f t="shared" si="4"/>
        <v>3182</v>
      </c>
      <c r="D25" s="15">
        <v>2713</v>
      </c>
      <c r="E25" s="15">
        <v>469</v>
      </c>
      <c r="F25" s="15">
        <f t="shared" si="5"/>
        <v>14243</v>
      </c>
      <c r="G25" s="15">
        <v>13258</v>
      </c>
      <c r="H25" s="15">
        <v>985</v>
      </c>
      <c r="I25" s="15">
        <f t="shared" si="6"/>
        <v>6982</v>
      </c>
      <c r="J25" s="15">
        <v>6461</v>
      </c>
      <c r="K25" s="15">
        <v>521</v>
      </c>
      <c r="L25" s="15">
        <f t="shared" si="7"/>
        <v>7261</v>
      </c>
      <c r="M25" s="15">
        <v>6797</v>
      </c>
      <c r="N25" s="15">
        <v>464</v>
      </c>
    </row>
    <row r="26" spans="2:14" ht="13.5">
      <c r="B26" s="9" t="s">
        <v>17</v>
      </c>
      <c r="C26" s="15">
        <f t="shared" si="4"/>
        <v>2490</v>
      </c>
      <c r="D26" s="15">
        <v>2186</v>
      </c>
      <c r="E26" s="15">
        <v>304</v>
      </c>
      <c r="F26" s="15">
        <f t="shared" si="5"/>
        <v>10529</v>
      </c>
      <c r="G26" s="15">
        <v>9733</v>
      </c>
      <c r="H26" s="15">
        <v>796</v>
      </c>
      <c r="I26" s="15">
        <f t="shared" si="6"/>
        <v>5216</v>
      </c>
      <c r="J26" s="15">
        <v>4790</v>
      </c>
      <c r="K26" s="15">
        <v>426</v>
      </c>
      <c r="L26" s="15">
        <f t="shared" si="7"/>
        <v>5313</v>
      </c>
      <c r="M26" s="15">
        <v>4943</v>
      </c>
      <c r="N26" s="15">
        <v>370</v>
      </c>
    </row>
    <row r="27" spans="2:14" ht="13.5">
      <c r="B27" s="9" t="s">
        <v>18</v>
      </c>
      <c r="C27" s="15">
        <f t="shared" si="4"/>
        <v>1595</v>
      </c>
      <c r="D27" s="15">
        <v>1534</v>
      </c>
      <c r="E27" s="15">
        <v>61</v>
      </c>
      <c r="F27" s="15">
        <f t="shared" si="5"/>
        <v>7663</v>
      </c>
      <c r="G27" s="15">
        <v>7825</v>
      </c>
      <c r="H27" s="15">
        <v>-162</v>
      </c>
      <c r="I27" s="15">
        <f t="shared" si="6"/>
        <v>3832</v>
      </c>
      <c r="J27" s="15">
        <v>3903</v>
      </c>
      <c r="K27" s="15">
        <v>-71</v>
      </c>
      <c r="L27" s="15">
        <f t="shared" si="7"/>
        <v>3831</v>
      </c>
      <c r="M27" s="15">
        <v>3922</v>
      </c>
      <c r="N27" s="15">
        <v>-91</v>
      </c>
    </row>
    <row r="28" spans="2:14" ht="13.5">
      <c r="B28" s="9" t="s">
        <v>19</v>
      </c>
      <c r="C28" s="15">
        <f t="shared" si="4"/>
        <v>2158</v>
      </c>
      <c r="D28" s="15">
        <v>1972</v>
      </c>
      <c r="E28" s="15">
        <v>186</v>
      </c>
      <c r="F28" s="15">
        <f t="shared" si="5"/>
        <v>9768</v>
      </c>
      <c r="G28" s="15">
        <v>9416</v>
      </c>
      <c r="H28" s="15">
        <v>352</v>
      </c>
      <c r="I28" s="15">
        <f t="shared" si="6"/>
        <v>4768</v>
      </c>
      <c r="J28" s="15">
        <v>4572</v>
      </c>
      <c r="K28" s="15">
        <v>196</v>
      </c>
      <c r="L28" s="15">
        <f t="shared" si="7"/>
        <v>5000</v>
      </c>
      <c r="M28" s="15">
        <v>4844</v>
      </c>
      <c r="N28" s="15">
        <v>156</v>
      </c>
    </row>
    <row r="29" spans="2:14" ht="12.75" customHeight="1">
      <c r="B29" s="9" t="s">
        <v>20</v>
      </c>
      <c r="C29" s="15">
        <f t="shared" si="4"/>
        <v>2328</v>
      </c>
      <c r="D29" s="15">
        <v>1907</v>
      </c>
      <c r="E29" s="15">
        <v>421</v>
      </c>
      <c r="F29" s="15">
        <f t="shared" si="5"/>
        <v>10438</v>
      </c>
      <c r="G29" s="15">
        <v>9434</v>
      </c>
      <c r="H29" s="15">
        <v>1004</v>
      </c>
      <c r="I29" s="15">
        <f t="shared" si="6"/>
        <v>5137</v>
      </c>
      <c r="J29" s="15">
        <v>4628</v>
      </c>
      <c r="K29" s="15">
        <v>509</v>
      </c>
      <c r="L29" s="15">
        <f t="shared" si="7"/>
        <v>5301</v>
      </c>
      <c r="M29" s="15">
        <v>4806</v>
      </c>
      <c r="N29" s="15">
        <v>495</v>
      </c>
    </row>
    <row r="30" spans="2:14" ht="13.5" customHeight="1">
      <c r="B30" s="9" t="s">
        <v>21</v>
      </c>
      <c r="C30" s="15">
        <f t="shared" si="4"/>
        <v>837</v>
      </c>
      <c r="D30" s="15">
        <v>877</v>
      </c>
      <c r="E30" s="15">
        <v>-40</v>
      </c>
      <c r="F30" s="15">
        <f t="shared" si="5"/>
        <v>3521</v>
      </c>
      <c r="G30" s="15">
        <v>3914</v>
      </c>
      <c r="H30" s="15">
        <v>-393</v>
      </c>
      <c r="I30" s="15">
        <f t="shared" si="6"/>
        <v>1728</v>
      </c>
      <c r="J30" s="15">
        <v>1915</v>
      </c>
      <c r="K30" s="15">
        <v>-187</v>
      </c>
      <c r="L30" s="15">
        <f t="shared" si="7"/>
        <v>1793</v>
      </c>
      <c r="M30" s="15">
        <v>1999</v>
      </c>
      <c r="N30" s="15">
        <v>-206</v>
      </c>
    </row>
    <row r="31" spans="2:14" ht="13.5">
      <c r="B31" s="9" t="s">
        <v>83</v>
      </c>
      <c r="C31" s="15">
        <f t="shared" si="4"/>
        <v>1182</v>
      </c>
      <c r="D31" s="15">
        <v>1302</v>
      </c>
      <c r="E31" s="15">
        <v>-120</v>
      </c>
      <c r="F31" s="15">
        <f t="shared" si="5"/>
        <v>4870</v>
      </c>
      <c r="G31" s="15">
        <v>5814</v>
      </c>
      <c r="H31" s="15">
        <v>-944</v>
      </c>
      <c r="I31" s="15">
        <f t="shared" si="6"/>
        <v>2418</v>
      </c>
      <c r="J31" s="15">
        <v>2843</v>
      </c>
      <c r="K31" s="15">
        <v>-425</v>
      </c>
      <c r="L31" s="15">
        <f t="shared" si="7"/>
        <v>2452</v>
      </c>
      <c r="M31" s="15">
        <v>2971</v>
      </c>
      <c r="N31" s="15">
        <v>-519</v>
      </c>
    </row>
    <row r="32" spans="2:14" ht="13.5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9" t="s">
        <v>22</v>
      </c>
      <c r="C33" s="15">
        <f>SUM(D33:E33)</f>
        <v>13777</v>
      </c>
      <c r="D33" s="15">
        <f>SUM(D34:D37)</f>
        <v>12031</v>
      </c>
      <c r="E33" s="15">
        <f>SUM(E34:E37)</f>
        <v>1746</v>
      </c>
      <c r="F33" s="15">
        <f>SUM(G33:H33)</f>
        <v>58932</v>
      </c>
      <c r="G33" s="15">
        <f>SUM(G34:G37)</f>
        <v>54802</v>
      </c>
      <c r="H33" s="15">
        <f>SUM(H34:H37)</f>
        <v>4130</v>
      </c>
      <c r="I33" s="15">
        <f>SUM(J33:K33)</f>
        <v>28838</v>
      </c>
      <c r="J33" s="15">
        <f>SUM(J34:J37)</f>
        <v>26718</v>
      </c>
      <c r="K33" s="15">
        <f>SUM(K34:K37)</f>
        <v>2120</v>
      </c>
      <c r="L33" s="15">
        <f>SUM(M33:N33)</f>
        <v>30094</v>
      </c>
      <c r="M33" s="15">
        <f>SUM(M34:M37)</f>
        <v>28084</v>
      </c>
      <c r="N33" s="15">
        <f>SUM(N34:N37)</f>
        <v>2010</v>
      </c>
    </row>
    <row r="34" spans="2:14" ht="13.5">
      <c r="B34" s="9" t="s">
        <v>23</v>
      </c>
      <c r="C34" s="15">
        <f>SUM(D34:E34)</f>
        <v>4598</v>
      </c>
      <c r="D34" s="15">
        <v>4337</v>
      </c>
      <c r="E34" s="15">
        <v>261</v>
      </c>
      <c r="F34" s="15">
        <f>SUM(G34:H34)</f>
        <v>20213</v>
      </c>
      <c r="G34" s="15">
        <v>19871</v>
      </c>
      <c r="H34" s="15">
        <v>342</v>
      </c>
      <c r="I34" s="15">
        <f>SUM(J34:K34)</f>
        <v>9740</v>
      </c>
      <c r="J34" s="15">
        <v>9541</v>
      </c>
      <c r="K34" s="15">
        <v>199</v>
      </c>
      <c r="L34" s="15">
        <f>SUM(M34:N34)</f>
        <v>10473</v>
      </c>
      <c r="M34" s="15">
        <v>10330</v>
      </c>
      <c r="N34" s="15">
        <v>143</v>
      </c>
    </row>
    <row r="35" spans="2:14" ht="13.5">
      <c r="B35" s="9" t="s">
        <v>24</v>
      </c>
      <c r="C35" s="15">
        <f>SUM(D35:E35)</f>
        <v>1539</v>
      </c>
      <c r="D35" s="15">
        <v>1532</v>
      </c>
      <c r="E35" s="15">
        <v>7</v>
      </c>
      <c r="F35" s="15">
        <f>SUM(G35:H35)</f>
        <v>6237</v>
      </c>
      <c r="G35" s="15">
        <v>6511</v>
      </c>
      <c r="H35" s="15">
        <v>-274</v>
      </c>
      <c r="I35" s="15">
        <f>SUM(J35:K35)</f>
        <v>3035</v>
      </c>
      <c r="J35" s="15">
        <v>3176</v>
      </c>
      <c r="K35" s="15">
        <v>-141</v>
      </c>
      <c r="L35" s="15">
        <f>SUM(M35:N35)</f>
        <v>3202</v>
      </c>
      <c r="M35" s="15">
        <v>3335</v>
      </c>
      <c r="N35" s="15">
        <v>-133</v>
      </c>
    </row>
    <row r="36" spans="2:14" ht="13.5">
      <c r="B36" s="9" t="s">
        <v>25</v>
      </c>
      <c r="C36" s="15">
        <f>SUM(D36:E36)</f>
        <v>2770</v>
      </c>
      <c r="D36" s="15">
        <v>2550</v>
      </c>
      <c r="E36" s="15">
        <v>220</v>
      </c>
      <c r="F36" s="15">
        <f>SUM(G36:H36)</f>
        <v>12389</v>
      </c>
      <c r="G36" s="15">
        <v>11865</v>
      </c>
      <c r="H36" s="15">
        <v>524</v>
      </c>
      <c r="I36" s="15">
        <f>SUM(J36:K36)</f>
        <v>6096</v>
      </c>
      <c r="J36" s="15">
        <v>5846</v>
      </c>
      <c r="K36" s="15">
        <v>250</v>
      </c>
      <c r="L36" s="15">
        <f>SUM(M36:N36)</f>
        <v>6293</v>
      </c>
      <c r="M36" s="15">
        <v>6019</v>
      </c>
      <c r="N36" s="15">
        <v>274</v>
      </c>
    </row>
    <row r="37" spans="2:14" ht="13.5">
      <c r="B37" s="9" t="s">
        <v>26</v>
      </c>
      <c r="C37" s="15">
        <f>SUM(D37:E37)</f>
        <v>4870</v>
      </c>
      <c r="D37" s="15">
        <v>3612</v>
      </c>
      <c r="E37" s="15">
        <v>1258</v>
      </c>
      <c r="F37" s="15">
        <f>SUM(G37:H37)</f>
        <v>20093</v>
      </c>
      <c r="G37" s="15">
        <v>16555</v>
      </c>
      <c r="H37" s="15">
        <v>3538</v>
      </c>
      <c r="I37" s="15">
        <f>SUM(J37:K37)</f>
        <v>9967</v>
      </c>
      <c r="J37" s="15">
        <v>8155</v>
      </c>
      <c r="K37" s="15">
        <v>1812</v>
      </c>
      <c r="L37" s="15">
        <f>SUM(M37:N37)</f>
        <v>10126</v>
      </c>
      <c r="M37" s="15">
        <v>8400</v>
      </c>
      <c r="N37" s="15">
        <v>1726</v>
      </c>
    </row>
    <row r="38" spans="2:14" ht="13.5"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9" t="s">
        <v>27</v>
      </c>
      <c r="C39" s="15">
        <f aca="true" t="shared" si="8" ref="C39:C44">SUM(D39:E39)</f>
        <v>8675</v>
      </c>
      <c r="D39" s="15">
        <f>SUM(D40:D44)</f>
        <v>7869</v>
      </c>
      <c r="E39" s="15">
        <f>SUM(E40:E44)</f>
        <v>806</v>
      </c>
      <c r="F39" s="15">
        <f aca="true" t="shared" si="9" ref="F39:F44">SUM(G39:H39)</f>
        <v>37201</v>
      </c>
      <c r="G39" s="15">
        <f>SUM(G40:G44)</f>
        <v>36033</v>
      </c>
      <c r="H39" s="15">
        <f>SUM(H40:H44)</f>
        <v>1168</v>
      </c>
      <c r="I39" s="15">
        <f aca="true" t="shared" si="10" ref="I39:I44">SUM(J39:K39)</f>
        <v>18444</v>
      </c>
      <c r="J39" s="15">
        <f>SUM(J40:J44)</f>
        <v>17931</v>
      </c>
      <c r="K39" s="15">
        <f>SUM(K40:K44)</f>
        <v>513</v>
      </c>
      <c r="L39" s="15">
        <f aca="true" t="shared" si="11" ref="L39:L44">SUM(M39:N39)</f>
        <v>18757</v>
      </c>
      <c r="M39" s="15">
        <f>SUM(M40:M44)</f>
        <v>18102</v>
      </c>
      <c r="N39" s="15">
        <f>SUM(N40:N44)</f>
        <v>655</v>
      </c>
    </row>
    <row r="40" spans="2:14" ht="13.5">
      <c r="B40" s="9" t="s">
        <v>78</v>
      </c>
      <c r="C40" s="15">
        <f t="shared" si="8"/>
        <v>2475</v>
      </c>
      <c r="D40" s="15">
        <v>2215</v>
      </c>
      <c r="E40" s="15">
        <v>260</v>
      </c>
      <c r="F40" s="15">
        <f t="shared" si="9"/>
        <v>10901</v>
      </c>
      <c r="G40" s="15">
        <v>10539</v>
      </c>
      <c r="H40" s="15">
        <v>362</v>
      </c>
      <c r="I40" s="15">
        <f t="shared" si="10"/>
        <v>5323</v>
      </c>
      <c r="J40" s="15">
        <v>5168</v>
      </c>
      <c r="K40" s="15">
        <v>155</v>
      </c>
      <c r="L40" s="15">
        <f t="shared" si="11"/>
        <v>5578</v>
      </c>
      <c r="M40" s="15">
        <v>5371</v>
      </c>
      <c r="N40" s="15">
        <v>207</v>
      </c>
    </row>
    <row r="41" spans="2:14" ht="13.5" customHeight="1">
      <c r="B41" s="9" t="s">
        <v>28</v>
      </c>
      <c r="C41" s="15">
        <f t="shared" si="8"/>
        <v>599</v>
      </c>
      <c r="D41" s="15">
        <v>565</v>
      </c>
      <c r="E41" s="15">
        <v>34</v>
      </c>
      <c r="F41" s="15">
        <f t="shared" si="9"/>
        <v>2509</v>
      </c>
      <c r="G41" s="15">
        <v>2566</v>
      </c>
      <c r="H41" s="15">
        <v>-57</v>
      </c>
      <c r="I41" s="15">
        <f t="shared" si="10"/>
        <v>1260</v>
      </c>
      <c r="J41" s="15">
        <v>1267</v>
      </c>
      <c r="K41" s="15">
        <v>-7</v>
      </c>
      <c r="L41" s="15">
        <f t="shared" si="11"/>
        <v>1249</v>
      </c>
      <c r="M41" s="15">
        <v>1299</v>
      </c>
      <c r="N41" s="15">
        <v>-50</v>
      </c>
    </row>
    <row r="42" spans="2:14" ht="13.5" customHeight="1">
      <c r="B42" s="9" t="s">
        <v>29</v>
      </c>
      <c r="C42" s="15">
        <f t="shared" si="8"/>
        <v>1419</v>
      </c>
      <c r="D42" s="15">
        <v>1332</v>
      </c>
      <c r="E42" s="15">
        <v>87</v>
      </c>
      <c r="F42" s="15">
        <f t="shared" si="9"/>
        <v>4945</v>
      </c>
      <c r="G42" s="15">
        <v>4896</v>
      </c>
      <c r="H42" s="15">
        <v>49</v>
      </c>
      <c r="I42" s="15">
        <f t="shared" si="10"/>
        <v>2249</v>
      </c>
      <c r="J42" s="15">
        <v>2198</v>
      </c>
      <c r="K42" s="15">
        <v>51</v>
      </c>
      <c r="L42" s="15">
        <f t="shared" si="11"/>
        <v>2696</v>
      </c>
      <c r="M42" s="15">
        <v>2698</v>
      </c>
      <c r="N42" s="15">
        <v>-2</v>
      </c>
    </row>
    <row r="43" spans="2:14" ht="13.5">
      <c r="B43" s="9" t="s">
        <v>86</v>
      </c>
      <c r="C43" s="15">
        <f t="shared" si="8"/>
        <v>1952</v>
      </c>
      <c r="D43" s="15">
        <v>1751</v>
      </c>
      <c r="E43" s="15">
        <v>201</v>
      </c>
      <c r="F43" s="15">
        <f t="shared" si="9"/>
        <v>8954</v>
      </c>
      <c r="G43" s="15">
        <v>8600</v>
      </c>
      <c r="H43" s="15">
        <v>354</v>
      </c>
      <c r="I43" s="15">
        <f t="shared" si="10"/>
        <v>4713</v>
      </c>
      <c r="J43" s="15">
        <v>4576</v>
      </c>
      <c r="K43" s="15">
        <v>137</v>
      </c>
      <c r="L43" s="15">
        <f t="shared" si="11"/>
        <v>4241</v>
      </c>
      <c r="M43" s="15">
        <v>4024</v>
      </c>
      <c r="N43" s="15">
        <v>217</v>
      </c>
    </row>
    <row r="44" spans="2:14" ht="13.5">
      <c r="B44" s="9" t="s">
        <v>30</v>
      </c>
      <c r="C44" s="15">
        <f t="shared" si="8"/>
        <v>2230</v>
      </c>
      <c r="D44" s="15">
        <v>2006</v>
      </c>
      <c r="E44" s="15">
        <v>224</v>
      </c>
      <c r="F44" s="15">
        <f t="shared" si="9"/>
        <v>9892</v>
      </c>
      <c r="G44" s="15">
        <v>9432</v>
      </c>
      <c r="H44" s="15">
        <v>460</v>
      </c>
      <c r="I44" s="15">
        <f t="shared" si="10"/>
        <v>4899</v>
      </c>
      <c r="J44" s="15">
        <v>4722</v>
      </c>
      <c r="K44" s="15">
        <v>177</v>
      </c>
      <c r="L44" s="15">
        <f t="shared" si="11"/>
        <v>4993</v>
      </c>
      <c r="M44" s="15">
        <v>4710</v>
      </c>
      <c r="N44" s="15">
        <v>283</v>
      </c>
    </row>
    <row r="45" spans="2:14" ht="13.5"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3.5">
      <c r="B46" s="9" t="s">
        <v>31</v>
      </c>
      <c r="C46" s="15">
        <f aca="true" t="shared" si="12" ref="C46:C52">SUM(D46:E46)</f>
        <v>13115</v>
      </c>
      <c r="D46" s="15">
        <f>SUM(D47:D52)</f>
        <v>12624</v>
      </c>
      <c r="E46" s="15">
        <f>SUM(E47:E52)</f>
        <v>491</v>
      </c>
      <c r="F46" s="15">
        <f aca="true" t="shared" si="13" ref="F46:F52">SUM(G46:H46)</f>
        <v>53490</v>
      </c>
      <c r="G46" s="15">
        <f>SUM(G47:G52)</f>
        <v>53345</v>
      </c>
      <c r="H46" s="15">
        <f>SUM(H47:H52)</f>
        <v>145</v>
      </c>
      <c r="I46" s="15">
        <f aca="true" t="shared" si="14" ref="I46:I52">SUM(J46:K46)</f>
        <v>26008</v>
      </c>
      <c r="J46" s="15">
        <f>SUM(J47:J52)</f>
        <v>25800</v>
      </c>
      <c r="K46" s="15">
        <f>SUM(K47:K52)</f>
        <v>208</v>
      </c>
      <c r="L46" s="15">
        <f aca="true" t="shared" si="15" ref="L46:L52">SUM(M46:N46)</f>
        <v>27482</v>
      </c>
      <c r="M46" s="15">
        <f>SUM(M47:M52)</f>
        <v>27545</v>
      </c>
      <c r="N46" s="15">
        <f>SUM(N47:N52)</f>
        <v>-63</v>
      </c>
    </row>
    <row r="47" spans="2:14" ht="13.5">
      <c r="B47" s="9" t="s">
        <v>32</v>
      </c>
      <c r="C47" s="15">
        <f t="shared" si="12"/>
        <v>3758</v>
      </c>
      <c r="D47" s="15">
        <v>3758</v>
      </c>
      <c r="E47" s="15">
        <v>0</v>
      </c>
      <c r="F47" s="15">
        <f t="shared" si="13"/>
        <v>14756</v>
      </c>
      <c r="G47" s="15">
        <v>14758</v>
      </c>
      <c r="H47" s="15">
        <v>-2</v>
      </c>
      <c r="I47" s="15">
        <f t="shared" si="14"/>
        <v>7030</v>
      </c>
      <c r="J47" s="15">
        <v>6968</v>
      </c>
      <c r="K47" s="15">
        <v>62</v>
      </c>
      <c r="L47" s="15">
        <f t="shared" si="15"/>
        <v>7726</v>
      </c>
      <c r="M47" s="15">
        <v>7790</v>
      </c>
      <c r="N47" s="15">
        <v>-64</v>
      </c>
    </row>
    <row r="48" spans="2:14" ht="13.5">
      <c r="B48" s="9" t="s">
        <v>33</v>
      </c>
      <c r="C48" s="15">
        <f t="shared" si="12"/>
        <v>2549</v>
      </c>
      <c r="D48" s="15">
        <v>2530</v>
      </c>
      <c r="E48" s="15">
        <v>19</v>
      </c>
      <c r="F48" s="15">
        <f t="shared" si="13"/>
        <v>10547</v>
      </c>
      <c r="G48" s="15">
        <v>10720</v>
      </c>
      <c r="H48" s="15">
        <v>-173</v>
      </c>
      <c r="I48" s="15">
        <f t="shared" si="14"/>
        <v>5184</v>
      </c>
      <c r="J48" s="15">
        <v>5290</v>
      </c>
      <c r="K48" s="15">
        <v>-106</v>
      </c>
      <c r="L48" s="15">
        <f t="shared" si="15"/>
        <v>5363</v>
      </c>
      <c r="M48" s="15">
        <v>5430</v>
      </c>
      <c r="N48" s="15">
        <v>-67</v>
      </c>
    </row>
    <row r="49" spans="2:14" ht="13.5">
      <c r="B49" s="9" t="s">
        <v>34</v>
      </c>
      <c r="C49" s="15">
        <f t="shared" si="12"/>
        <v>4587</v>
      </c>
      <c r="D49" s="15">
        <v>4027</v>
      </c>
      <c r="E49" s="15">
        <v>560</v>
      </c>
      <c r="F49" s="15">
        <f t="shared" si="13"/>
        <v>19379</v>
      </c>
      <c r="G49" s="15">
        <v>17993</v>
      </c>
      <c r="H49" s="15">
        <v>1386</v>
      </c>
      <c r="I49" s="15">
        <f t="shared" si="14"/>
        <v>9474</v>
      </c>
      <c r="J49" s="15">
        <v>8741</v>
      </c>
      <c r="K49" s="15">
        <v>733</v>
      </c>
      <c r="L49" s="15">
        <f t="shared" si="15"/>
        <v>9905</v>
      </c>
      <c r="M49" s="15">
        <v>9252</v>
      </c>
      <c r="N49" s="15">
        <v>653</v>
      </c>
    </row>
    <row r="50" spans="2:14" ht="13.5">
      <c r="B50" s="9" t="s">
        <v>35</v>
      </c>
      <c r="C50" s="15">
        <f t="shared" si="12"/>
        <v>1056</v>
      </c>
      <c r="D50" s="15">
        <v>1088</v>
      </c>
      <c r="E50" s="15">
        <v>-32</v>
      </c>
      <c r="F50" s="15">
        <f t="shared" si="13"/>
        <v>4349</v>
      </c>
      <c r="G50" s="15">
        <v>4906</v>
      </c>
      <c r="H50" s="15">
        <v>-557</v>
      </c>
      <c r="I50" s="15">
        <f t="shared" si="14"/>
        <v>2121</v>
      </c>
      <c r="J50" s="15">
        <v>2354</v>
      </c>
      <c r="K50" s="15">
        <v>-233</v>
      </c>
      <c r="L50" s="15">
        <f t="shared" si="15"/>
        <v>2228</v>
      </c>
      <c r="M50" s="15">
        <v>2552</v>
      </c>
      <c r="N50" s="15">
        <v>-324</v>
      </c>
    </row>
    <row r="51" spans="2:14" ht="13.5">
      <c r="B51" s="9" t="s">
        <v>36</v>
      </c>
      <c r="C51" s="15">
        <f t="shared" si="12"/>
        <v>464</v>
      </c>
      <c r="D51" s="15">
        <v>484</v>
      </c>
      <c r="E51" s="15">
        <v>-20</v>
      </c>
      <c r="F51" s="15">
        <f t="shared" si="13"/>
        <v>1777</v>
      </c>
      <c r="G51" s="15">
        <v>1972</v>
      </c>
      <c r="H51" s="15">
        <v>-195</v>
      </c>
      <c r="I51" s="15">
        <f t="shared" si="14"/>
        <v>846</v>
      </c>
      <c r="J51" s="15">
        <v>958</v>
      </c>
      <c r="K51" s="15">
        <v>-112</v>
      </c>
      <c r="L51" s="15">
        <f t="shared" si="15"/>
        <v>931</v>
      </c>
      <c r="M51" s="15">
        <v>1014</v>
      </c>
      <c r="N51" s="15">
        <v>-83</v>
      </c>
    </row>
    <row r="52" spans="2:14" ht="13.5">
      <c r="B52" s="9" t="s">
        <v>37</v>
      </c>
      <c r="C52" s="15">
        <f t="shared" si="12"/>
        <v>701</v>
      </c>
      <c r="D52" s="15">
        <v>737</v>
      </c>
      <c r="E52" s="15">
        <v>-36</v>
      </c>
      <c r="F52" s="15">
        <f t="shared" si="13"/>
        <v>2682</v>
      </c>
      <c r="G52" s="15">
        <v>2996</v>
      </c>
      <c r="H52" s="15">
        <v>-314</v>
      </c>
      <c r="I52" s="15">
        <f t="shared" si="14"/>
        <v>1353</v>
      </c>
      <c r="J52" s="15">
        <v>1489</v>
      </c>
      <c r="K52" s="15">
        <v>-136</v>
      </c>
      <c r="L52" s="15">
        <f t="shared" si="15"/>
        <v>1329</v>
      </c>
      <c r="M52" s="15">
        <v>1507</v>
      </c>
      <c r="N52" s="15">
        <v>-178</v>
      </c>
    </row>
    <row r="53" spans="2:14" ht="13.5"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>
      <c r="B54" s="9" t="s">
        <v>38</v>
      </c>
      <c r="C54" s="15">
        <f>SUM(D54:E54)</f>
        <v>9842</v>
      </c>
      <c r="D54" s="15">
        <f>SUM(D55:D58)</f>
        <v>9698</v>
      </c>
      <c r="E54" s="15">
        <f>SUM(E55:E58)</f>
        <v>144</v>
      </c>
      <c r="F54" s="15">
        <f>SUM(G54:H54)</f>
        <v>42465</v>
      </c>
      <c r="G54" s="15">
        <f>SUM(G55:G58)</f>
        <v>44005</v>
      </c>
      <c r="H54" s="15">
        <f>SUM(H55:H58)</f>
        <v>-1540</v>
      </c>
      <c r="I54" s="15">
        <f>SUM(J54:K54)</f>
        <v>20880</v>
      </c>
      <c r="J54" s="15">
        <f>SUM(J55:J58)</f>
        <v>21531</v>
      </c>
      <c r="K54" s="15">
        <f>SUM(K55:K58)</f>
        <v>-651</v>
      </c>
      <c r="L54" s="15">
        <f>SUM(M54:N54)</f>
        <v>21585</v>
      </c>
      <c r="M54" s="15">
        <f>SUM(M55:M58)</f>
        <v>22474</v>
      </c>
      <c r="N54" s="15">
        <f>SUM(N55:N58)</f>
        <v>-889</v>
      </c>
    </row>
    <row r="55" spans="2:14" ht="13.5">
      <c r="B55" s="9" t="s">
        <v>39</v>
      </c>
      <c r="C55" s="15">
        <f>SUM(D55:E55)</f>
        <v>1092</v>
      </c>
      <c r="D55" s="15">
        <v>1068</v>
      </c>
      <c r="E55" s="15">
        <v>24</v>
      </c>
      <c r="F55" s="15">
        <f>SUM(G55:H55)</f>
        <v>5035</v>
      </c>
      <c r="G55" s="15">
        <v>5146</v>
      </c>
      <c r="H55" s="15">
        <v>-111</v>
      </c>
      <c r="I55" s="15">
        <f>SUM(J55:K55)</f>
        <v>2516</v>
      </c>
      <c r="J55" s="15">
        <v>2550</v>
      </c>
      <c r="K55" s="15">
        <v>-34</v>
      </c>
      <c r="L55" s="15">
        <f>SUM(M55:N55)</f>
        <v>2519</v>
      </c>
      <c r="M55" s="15">
        <v>2596</v>
      </c>
      <c r="N55" s="15">
        <v>-77</v>
      </c>
    </row>
    <row r="56" spans="2:14" ht="13.5" customHeight="1">
      <c r="B56" s="9" t="s">
        <v>41</v>
      </c>
      <c r="C56" s="15">
        <f>SUM(D56:E56)</f>
        <v>4026</v>
      </c>
      <c r="D56" s="15">
        <v>4067</v>
      </c>
      <c r="E56" s="15">
        <v>-41</v>
      </c>
      <c r="F56" s="15">
        <f>SUM(G56:H56)</f>
        <v>16598</v>
      </c>
      <c r="G56" s="15">
        <v>17573</v>
      </c>
      <c r="H56" s="15">
        <v>-975</v>
      </c>
      <c r="I56" s="15">
        <f>SUM(J56:K56)</f>
        <v>8134</v>
      </c>
      <c r="J56" s="15">
        <v>8619</v>
      </c>
      <c r="K56" s="15">
        <v>-485</v>
      </c>
      <c r="L56" s="15">
        <f>SUM(M56:N56)</f>
        <v>8464</v>
      </c>
      <c r="M56" s="15">
        <v>8954</v>
      </c>
      <c r="N56" s="15">
        <v>-490</v>
      </c>
    </row>
    <row r="57" spans="2:14" ht="13.5">
      <c r="B57" s="9" t="s">
        <v>40</v>
      </c>
      <c r="C57" s="15">
        <f>SUM(D57:E57)</f>
        <v>1668</v>
      </c>
      <c r="D57" s="15">
        <v>1714</v>
      </c>
      <c r="E57" s="15">
        <v>-46</v>
      </c>
      <c r="F57" s="15">
        <f>SUM(G57:H57)</f>
        <v>7069</v>
      </c>
      <c r="G57" s="15">
        <v>7671</v>
      </c>
      <c r="H57" s="15">
        <v>-602</v>
      </c>
      <c r="I57" s="15">
        <f>SUM(J57:K57)</f>
        <v>3497</v>
      </c>
      <c r="J57" s="15">
        <v>3749</v>
      </c>
      <c r="K57" s="15">
        <v>-252</v>
      </c>
      <c r="L57" s="15">
        <f>SUM(M57:N57)</f>
        <v>3572</v>
      </c>
      <c r="M57" s="15">
        <v>3922</v>
      </c>
      <c r="N57" s="15">
        <v>-350</v>
      </c>
    </row>
    <row r="58" spans="2:14" ht="13.5">
      <c r="B58" s="9" t="s">
        <v>79</v>
      </c>
      <c r="C58" s="15">
        <f>SUM(D58:E58)</f>
        <v>3056</v>
      </c>
      <c r="D58" s="15">
        <v>2849</v>
      </c>
      <c r="E58" s="15">
        <v>207</v>
      </c>
      <c r="F58" s="15">
        <f>SUM(G58:H58)</f>
        <v>13763</v>
      </c>
      <c r="G58" s="15">
        <v>13615</v>
      </c>
      <c r="H58" s="15">
        <v>148</v>
      </c>
      <c r="I58" s="15">
        <f>SUM(J58:K58)</f>
        <v>6733</v>
      </c>
      <c r="J58" s="15">
        <v>6613</v>
      </c>
      <c r="K58" s="15">
        <v>120</v>
      </c>
      <c r="L58" s="15">
        <f>SUM(M58:N58)</f>
        <v>7030</v>
      </c>
      <c r="M58" s="15">
        <v>7002</v>
      </c>
      <c r="N58" s="15">
        <v>28</v>
      </c>
    </row>
    <row r="59" spans="2:14" ht="13.5"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4" ht="13.5">
      <c r="B60" s="9" t="s">
        <v>87</v>
      </c>
      <c r="C60" s="15">
        <f>SUM(D60:E60)</f>
        <v>4855</v>
      </c>
      <c r="D60" s="15">
        <f>SUM(D61)</f>
        <v>4847</v>
      </c>
      <c r="E60" s="15">
        <f>SUM(E61)</f>
        <v>8</v>
      </c>
      <c r="F60" s="15">
        <f>SUM(G60:H60)</f>
        <v>19552</v>
      </c>
      <c r="G60" s="15">
        <f>SUM(G61)</f>
        <v>19878</v>
      </c>
      <c r="H60" s="15">
        <f>SUM(H61)</f>
        <v>-326</v>
      </c>
      <c r="I60" s="15">
        <f>SUM(J60:K60)</f>
        <v>9417</v>
      </c>
      <c r="J60" s="15">
        <f>SUM(J61)</f>
        <v>9569</v>
      </c>
      <c r="K60" s="15">
        <f>SUM(K61)</f>
        <v>-152</v>
      </c>
      <c r="L60" s="15">
        <f>SUM(M60:N60)</f>
        <v>10135</v>
      </c>
      <c r="M60" s="15">
        <f>SUM(M61)</f>
        <v>10309</v>
      </c>
      <c r="N60" s="15">
        <f>SUM(N61)</f>
        <v>-174</v>
      </c>
    </row>
    <row r="61" spans="2:14" ht="13.5">
      <c r="B61" s="9" t="s">
        <v>88</v>
      </c>
      <c r="C61" s="15">
        <f>SUM(D61:E61)</f>
        <v>4855</v>
      </c>
      <c r="D61" s="15">
        <v>4847</v>
      </c>
      <c r="E61" s="15">
        <v>8</v>
      </c>
      <c r="F61" s="15">
        <f>SUM(G61:H61)</f>
        <v>19552</v>
      </c>
      <c r="G61" s="15">
        <v>19878</v>
      </c>
      <c r="H61" s="15">
        <v>-326</v>
      </c>
      <c r="I61" s="15">
        <f>SUM(J61:K61)</f>
        <v>9417</v>
      </c>
      <c r="J61" s="15">
        <v>9569</v>
      </c>
      <c r="K61" s="15">
        <v>-152</v>
      </c>
      <c r="L61" s="15">
        <f>SUM(M61:N61)</f>
        <v>10135</v>
      </c>
      <c r="M61" s="15">
        <v>10309</v>
      </c>
      <c r="N61" s="15">
        <v>-174</v>
      </c>
    </row>
    <row r="62" spans="2:14" ht="13.5"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ht="13.5">
      <c r="B63" s="9" t="s">
        <v>42</v>
      </c>
      <c r="C63" s="15">
        <f aca="true" t="shared" si="16" ref="C63:C71">SUM(D63:E63)</f>
        <v>18456</v>
      </c>
      <c r="D63" s="15">
        <f>SUM(D64:D71)</f>
        <v>18310</v>
      </c>
      <c r="E63" s="15">
        <f>SUM(E64:E71)</f>
        <v>146</v>
      </c>
      <c r="F63" s="15">
        <f aca="true" t="shared" si="17" ref="F63:F71">SUM(G63:H63)</f>
        <v>74474</v>
      </c>
      <c r="G63" s="15">
        <f>SUM(G64:G71)</f>
        <v>76358</v>
      </c>
      <c r="H63" s="15">
        <f>SUM(H64:H71)</f>
        <v>-1884</v>
      </c>
      <c r="I63" s="15">
        <f aca="true" t="shared" si="18" ref="I63:I71">SUM(J63:K63)</f>
        <v>36604</v>
      </c>
      <c r="J63" s="15">
        <f>SUM(J64:J71)</f>
        <v>37225</v>
      </c>
      <c r="K63" s="15">
        <f>SUM(K64:K71)</f>
        <v>-621</v>
      </c>
      <c r="L63" s="15">
        <f aca="true" t="shared" si="19" ref="L63:L71">SUM(M63:N63)</f>
        <v>37870</v>
      </c>
      <c r="M63" s="15">
        <f>SUM(M64:M71)</f>
        <v>39133</v>
      </c>
      <c r="N63" s="15">
        <f>SUM(N64:N71)</f>
        <v>-1263</v>
      </c>
    </row>
    <row r="64" spans="2:14" ht="13.5" customHeight="1">
      <c r="B64" s="9" t="s">
        <v>43</v>
      </c>
      <c r="C64" s="15">
        <f t="shared" si="16"/>
        <v>4986</v>
      </c>
      <c r="D64" s="15">
        <v>4934</v>
      </c>
      <c r="E64" s="15">
        <v>52</v>
      </c>
      <c r="F64" s="15">
        <f t="shared" si="17"/>
        <v>20635</v>
      </c>
      <c r="G64" s="15">
        <v>20809</v>
      </c>
      <c r="H64" s="15">
        <v>-174</v>
      </c>
      <c r="I64" s="15">
        <f t="shared" si="18"/>
        <v>10010</v>
      </c>
      <c r="J64" s="15">
        <v>10011</v>
      </c>
      <c r="K64" s="15">
        <v>-1</v>
      </c>
      <c r="L64" s="15">
        <f t="shared" si="19"/>
        <v>10625</v>
      </c>
      <c r="M64" s="15">
        <v>10798</v>
      </c>
      <c r="N64" s="15">
        <v>-173</v>
      </c>
    </row>
    <row r="65" spans="2:14" ht="13.5">
      <c r="B65" s="9" t="s">
        <v>83</v>
      </c>
      <c r="C65" s="15">
        <f t="shared" si="16"/>
        <v>625</v>
      </c>
      <c r="D65" s="15">
        <v>622</v>
      </c>
      <c r="E65" s="15">
        <v>3</v>
      </c>
      <c r="F65" s="15">
        <f t="shared" si="17"/>
        <v>2766</v>
      </c>
      <c r="G65" s="15">
        <v>2823</v>
      </c>
      <c r="H65" s="15">
        <v>-57</v>
      </c>
      <c r="I65" s="15">
        <f t="shared" si="18"/>
        <v>1385</v>
      </c>
      <c r="J65" s="15">
        <v>1399</v>
      </c>
      <c r="K65" s="15">
        <v>-14</v>
      </c>
      <c r="L65" s="15">
        <f t="shared" si="19"/>
        <v>1381</v>
      </c>
      <c r="M65" s="15">
        <v>1424</v>
      </c>
      <c r="N65" s="15">
        <v>-43</v>
      </c>
    </row>
    <row r="66" spans="2:14" ht="13.5" customHeight="1">
      <c r="B66" s="9" t="s">
        <v>80</v>
      </c>
      <c r="C66" s="15">
        <f t="shared" si="16"/>
        <v>4379</v>
      </c>
      <c r="D66" s="15">
        <v>4281</v>
      </c>
      <c r="E66" s="15">
        <v>98</v>
      </c>
      <c r="F66" s="15">
        <f t="shared" si="17"/>
        <v>17277</v>
      </c>
      <c r="G66" s="15">
        <v>17978</v>
      </c>
      <c r="H66" s="15">
        <v>-701</v>
      </c>
      <c r="I66" s="15">
        <f t="shared" si="18"/>
        <v>8351</v>
      </c>
      <c r="J66" s="15">
        <v>8696</v>
      </c>
      <c r="K66" s="15">
        <v>-345</v>
      </c>
      <c r="L66" s="15">
        <f t="shared" si="19"/>
        <v>8926</v>
      </c>
      <c r="M66" s="15">
        <v>9282</v>
      </c>
      <c r="N66" s="15">
        <v>-356</v>
      </c>
    </row>
    <row r="67" spans="2:14" ht="13.5" customHeight="1">
      <c r="B67" s="9" t="s">
        <v>81</v>
      </c>
      <c r="C67" s="15">
        <f t="shared" si="16"/>
        <v>1836</v>
      </c>
      <c r="D67" s="15">
        <v>1857</v>
      </c>
      <c r="E67" s="15">
        <v>-21</v>
      </c>
      <c r="F67" s="15">
        <f t="shared" si="17"/>
        <v>7132</v>
      </c>
      <c r="G67" s="15">
        <v>7342</v>
      </c>
      <c r="H67" s="15">
        <v>-210</v>
      </c>
      <c r="I67" s="15">
        <f t="shared" si="18"/>
        <v>3576</v>
      </c>
      <c r="J67" s="15">
        <v>3647</v>
      </c>
      <c r="K67" s="15">
        <v>-71</v>
      </c>
      <c r="L67" s="15">
        <f t="shared" si="19"/>
        <v>3556</v>
      </c>
      <c r="M67" s="15">
        <v>3695</v>
      </c>
      <c r="N67" s="15">
        <v>-139</v>
      </c>
    </row>
    <row r="68" spans="2:14" ht="13.5">
      <c r="B68" s="9" t="s">
        <v>44</v>
      </c>
      <c r="C68" s="15">
        <f t="shared" si="16"/>
        <v>2632</v>
      </c>
      <c r="D68" s="15">
        <v>2796</v>
      </c>
      <c r="E68" s="15">
        <v>-164</v>
      </c>
      <c r="F68" s="15">
        <f t="shared" si="17"/>
        <v>11091</v>
      </c>
      <c r="G68" s="15">
        <v>12074</v>
      </c>
      <c r="H68" s="15">
        <v>-983</v>
      </c>
      <c r="I68" s="15">
        <f t="shared" si="18"/>
        <v>5608</v>
      </c>
      <c r="J68" s="15">
        <v>6036</v>
      </c>
      <c r="K68" s="15">
        <v>-428</v>
      </c>
      <c r="L68" s="15">
        <f t="shared" si="19"/>
        <v>5483</v>
      </c>
      <c r="M68" s="15">
        <v>6038</v>
      </c>
      <c r="N68" s="15">
        <v>-555</v>
      </c>
    </row>
    <row r="69" spans="2:14" ht="13.5">
      <c r="B69" s="9" t="s">
        <v>45</v>
      </c>
      <c r="C69" s="15">
        <f t="shared" si="16"/>
        <v>2329</v>
      </c>
      <c r="D69" s="15">
        <v>2273</v>
      </c>
      <c r="E69" s="15">
        <v>56</v>
      </c>
      <c r="F69" s="15">
        <f t="shared" si="17"/>
        <v>8942</v>
      </c>
      <c r="G69" s="15">
        <v>8591</v>
      </c>
      <c r="H69" s="15">
        <v>351</v>
      </c>
      <c r="I69" s="15">
        <f t="shared" si="18"/>
        <v>4352</v>
      </c>
      <c r="J69" s="15">
        <v>4116</v>
      </c>
      <c r="K69" s="15">
        <v>236</v>
      </c>
      <c r="L69" s="15">
        <f t="shared" si="19"/>
        <v>4590</v>
      </c>
      <c r="M69" s="15">
        <v>4475</v>
      </c>
      <c r="N69" s="15">
        <v>115</v>
      </c>
    </row>
    <row r="70" spans="2:14" ht="13.5">
      <c r="B70" s="9" t="s">
        <v>46</v>
      </c>
      <c r="C70" s="15">
        <f t="shared" si="16"/>
        <v>629</v>
      </c>
      <c r="D70" s="15">
        <v>623</v>
      </c>
      <c r="E70" s="15">
        <v>6</v>
      </c>
      <c r="F70" s="15">
        <f t="shared" si="17"/>
        <v>2421</v>
      </c>
      <c r="G70" s="15">
        <v>2580</v>
      </c>
      <c r="H70" s="15">
        <v>-159</v>
      </c>
      <c r="I70" s="15">
        <f t="shared" si="18"/>
        <v>1187</v>
      </c>
      <c r="J70" s="15">
        <v>1257</v>
      </c>
      <c r="K70" s="15">
        <v>-70</v>
      </c>
      <c r="L70" s="15">
        <f t="shared" si="19"/>
        <v>1234</v>
      </c>
      <c r="M70" s="15">
        <v>1323</v>
      </c>
      <c r="N70" s="15">
        <v>-89</v>
      </c>
    </row>
    <row r="71" spans="2:14" ht="13.5">
      <c r="B71" s="9" t="s">
        <v>47</v>
      </c>
      <c r="C71" s="15">
        <f t="shared" si="16"/>
        <v>1040</v>
      </c>
      <c r="D71" s="15">
        <v>924</v>
      </c>
      <c r="E71" s="15">
        <v>116</v>
      </c>
      <c r="F71" s="15">
        <f t="shared" si="17"/>
        <v>4210</v>
      </c>
      <c r="G71" s="15">
        <v>4161</v>
      </c>
      <c r="H71" s="15">
        <v>49</v>
      </c>
      <c r="I71" s="15">
        <f t="shared" si="18"/>
        <v>2135</v>
      </c>
      <c r="J71" s="15">
        <v>2063</v>
      </c>
      <c r="K71" s="15">
        <v>72</v>
      </c>
      <c r="L71" s="15">
        <f t="shared" si="19"/>
        <v>2075</v>
      </c>
      <c r="M71" s="15">
        <v>2098</v>
      </c>
      <c r="N71" s="15">
        <v>-23</v>
      </c>
    </row>
    <row r="72" spans="2:14" ht="13.5">
      <c r="B72" s="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2:14" ht="13.5">
      <c r="B73" s="9" t="s">
        <v>48</v>
      </c>
      <c r="C73" s="15">
        <f aca="true" t="shared" si="20" ref="C73:C81">SUM(D73:E73)</f>
        <v>14022</v>
      </c>
      <c r="D73" s="15">
        <f>SUM(D74:D81)</f>
        <v>13715</v>
      </c>
      <c r="E73" s="15">
        <f>SUM(E74:E81)</f>
        <v>307</v>
      </c>
      <c r="F73" s="15">
        <f aca="true" t="shared" si="21" ref="F73:F81">SUM(G73:H73)</f>
        <v>56374</v>
      </c>
      <c r="G73" s="15">
        <f>SUM(G74:G81)</f>
        <v>59084</v>
      </c>
      <c r="H73" s="15">
        <f>SUM(H74:H81)</f>
        <v>-2710</v>
      </c>
      <c r="I73" s="15">
        <f aca="true" t="shared" si="22" ref="I73:I81">SUM(J73:K73)</f>
        <v>27570</v>
      </c>
      <c r="J73" s="15">
        <f>SUM(J74:J81)</f>
        <v>28823</v>
      </c>
      <c r="K73" s="15">
        <f>SUM(K74:K81)</f>
        <v>-1253</v>
      </c>
      <c r="L73" s="15">
        <f aca="true" t="shared" si="23" ref="L73:L81">SUM(M73:N73)</f>
        <v>28804</v>
      </c>
      <c r="M73" s="15">
        <f>SUM(M74:M81)</f>
        <v>30261</v>
      </c>
      <c r="N73" s="15">
        <f>SUM(N74:N81)</f>
        <v>-1457</v>
      </c>
    </row>
    <row r="74" spans="2:14" ht="13.5">
      <c r="B74" s="9" t="s">
        <v>49</v>
      </c>
      <c r="C74" s="15">
        <f t="shared" si="20"/>
        <v>700</v>
      </c>
      <c r="D74" s="15">
        <v>675</v>
      </c>
      <c r="E74" s="15">
        <v>25</v>
      </c>
      <c r="F74" s="15">
        <f t="shared" si="21"/>
        <v>3048</v>
      </c>
      <c r="G74" s="15">
        <v>3125</v>
      </c>
      <c r="H74" s="15">
        <v>-77</v>
      </c>
      <c r="I74" s="15">
        <f t="shared" si="22"/>
        <v>1525</v>
      </c>
      <c r="J74" s="15">
        <v>1568</v>
      </c>
      <c r="K74" s="15">
        <v>-43</v>
      </c>
      <c r="L74" s="15">
        <f t="shared" si="23"/>
        <v>1523</v>
      </c>
      <c r="M74" s="15">
        <v>1557</v>
      </c>
      <c r="N74" s="15">
        <v>-34</v>
      </c>
    </row>
    <row r="75" spans="2:14" ht="13.5">
      <c r="B75" s="9" t="s">
        <v>50</v>
      </c>
      <c r="C75" s="15">
        <f t="shared" si="20"/>
        <v>1745</v>
      </c>
      <c r="D75" s="15">
        <v>1736</v>
      </c>
      <c r="E75" s="15">
        <v>9</v>
      </c>
      <c r="F75" s="15">
        <f t="shared" si="21"/>
        <v>6763</v>
      </c>
      <c r="G75" s="15">
        <v>7288</v>
      </c>
      <c r="H75" s="15">
        <v>-525</v>
      </c>
      <c r="I75" s="15">
        <f t="shared" si="22"/>
        <v>3264</v>
      </c>
      <c r="J75" s="15">
        <v>3544</v>
      </c>
      <c r="K75" s="15">
        <v>-280</v>
      </c>
      <c r="L75" s="15">
        <f t="shared" si="23"/>
        <v>3499</v>
      </c>
      <c r="M75" s="15">
        <v>3744</v>
      </c>
      <c r="N75" s="15">
        <v>-245</v>
      </c>
    </row>
    <row r="76" spans="2:14" ht="13.5">
      <c r="B76" s="9" t="s">
        <v>51</v>
      </c>
      <c r="C76" s="15">
        <f t="shared" si="20"/>
        <v>1589</v>
      </c>
      <c r="D76" s="15">
        <v>1596</v>
      </c>
      <c r="E76" s="15">
        <v>-7</v>
      </c>
      <c r="F76" s="15">
        <f t="shared" si="21"/>
        <v>6309</v>
      </c>
      <c r="G76" s="15">
        <v>6754</v>
      </c>
      <c r="H76" s="15">
        <v>-445</v>
      </c>
      <c r="I76" s="15">
        <f t="shared" si="22"/>
        <v>3123</v>
      </c>
      <c r="J76" s="15">
        <v>3310</v>
      </c>
      <c r="K76" s="15">
        <v>-187</v>
      </c>
      <c r="L76" s="15">
        <f t="shared" si="23"/>
        <v>3186</v>
      </c>
      <c r="M76" s="15">
        <v>3444</v>
      </c>
      <c r="N76" s="15">
        <v>-258</v>
      </c>
    </row>
    <row r="77" spans="2:14" ht="13.5">
      <c r="B77" s="9" t="s">
        <v>52</v>
      </c>
      <c r="C77" s="15">
        <f t="shared" si="20"/>
        <v>860</v>
      </c>
      <c r="D77" s="15">
        <v>865</v>
      </c>
      <c r="E77" s="15">
        <v>-5</v>
      </c>
      <c r="F77" s="15">
        <f t="shared" si="21"/>
        <v>3896</v>
      </c>
      <c r="G77" s="15">
        <v>4109</v>
      </c>
      <c r="H77" s="15">
        <v>-213</v>
      </c>
      <c r="I77" s="15">
        <f t="shared" si="22"/>
        <v>1924</v>
      </c>
      <c r="J77" s="15">
        <v>2046</v>
      </c>
      <c r="K77" s="15">
        <v>-122</v>
      </c>
      <c r="L77" s="15">
        <f t="shared" si="23"/>
        <v>1972</v>
      </c>
      <c r="M77" s="15">
        <v>2063</v>
      </c>
      <c r="N77" s="15">
        <v>-91</v>
      </c>
    </row>
    <row r="78" spans="2:14" ht="13.5" customHeight="1">
      <c r="B78" s="9" t="s">
        <v>53</v>
      </c>
      <c r="C78" s="15">
        <f t="shared" si="20"/>
        <v>2641</v>
      </c>
      <c r="D78" s="15">
        <v>2504</v>
      </c>
      <c r="E78" s="15">
        <v>137</v>
      </c>
      <c r="F78" s="15">
        <f t="shared" si="21"/>
        <v>10879</v>
      </c>
      <c r="G78" s="15">
        <v>11103</v>
      </c>
      <c r="H78" s="15">
        <v>-224</v>
      </c>
      <c r="I78" s="15">
        <f t="shared" si="22"/>
        <v>5363</v>
      </c>
      <c r="J78" s="15">
        <v>5432</v>
      </c>
      <c r="K78" s="15">
        <v>-69</v>
      </c>
      <c r="L78" s="15">
        <f t="shared" si="23"/>
        <v>5516</v>
      </c>
      <c r="M78" s="15">
        <v>5671</v>
      </c>
      <c r="N78" s="15">
        <v>-155</v>
      </c>
    </row>
    <row r="79" spans="2:14" ht="13.5">
      <c r="B79" s="9" t="s">
        <v>54</v>
      </c>
      <c r="C79" s="15">
        <f t="shared" si="20"/>
        <v>2498</v>
      </c>
      <c r="D79" s="15">
        <v>2483</v>
      </c>
      <c r="E79" s="15">
        <v>15</v>
      </c>
      <c r="F79" s="15">
        <f t="shared" si="21"/>
        <v>8423</v>
      </c>
      <c r="G79" s="15">
        <v>8904</v>
      </c>
      <c r="H79" s="15">
        <v>-481</v>
      </c>
      <c r="I79" s="15">
        <f t="shared" si="22"/>
        <v>3932</v>
      </c>
      <c r="J79" s="15">
        <v>4164</v>
      </c>
      <c r="K79" s="15">
        <v>-232</v>
      </c>
      <c r="L79" s="15">
        <f t="shared" si="23"/>
        <v>4491</v>
      </c>
      <c r="M79" s="15">
        <v>4740</v>
      </c>
      <c r="N79" s="15">
        <v>-249</v>
      </c>
    </row>
    <row r="80" spans="2:14" ht="13.5">
      <c r="B80" s="9" t="s">
        <v>55</v>
      </c>
      <c r="C80" s="15">
        <f t="shared" si="20"/>
        <v>2194</v>
      </c>
      <c r="D80" s="15">
        <v>2077</v>
      </c>
      <c r="E80" s="15">
        <v>117</v>
      </c>
      <c r="F80" s="15">
        <f t="shared" si="21"/>
        <v>8793</v>
      </c>
      <c r="G80" s="15">
        <v>9211</v>
      </c>
      <c r="H80" s="15">
        <v>-418</v>
      </c>
      <c r="I80" s="15">
        <f t="shared" si="22"/>
        <v>4300</v>
      </c>
      <c r="J80" s="15">
        <v>4497</v>
      </c>
      <c r="K80" s="15">
        <v>-197</v>
      </c>
      <c r="L80" s="15">
        <f t="shared" si="23"/>
        <v>4493</v>
      </c>
      <c r="M80" s="15">
        <v>4714</v>
      </c>
      <c r="N80" s="15">
        <v>-221</v>
      </c>
    </row>
    <row r="81" spans="2:14" ht="13.5" customHeight="1">
      <c r="B81" s="9" t="s">
        <v>82</v>
      </c>
      <c r="C81" s="15">
        <f t="shared" si="20"/>
        <v>1795</v>
      </c>
      <c r="D81" s="15">
        <v>1779</v>
      </c>
      <c r="E81" s="15">
        <v>16</v>
      </c>
      <c r="F81" s="15">
        <f t="shared" si="21"/>
        <v>8263</v>
      </c>
      <c r="G81" s="15">
        <v>8590</v>
      </c>
      <c r="H81" s="15">
        <v>-327</v>
      </c>
      <c r="I81" s="15">
        <f t="shared" si="22"/>
        <v>4139</v>
      </c>
      <c r="J81" s="15">
        <v>4262</v>
      </c>
      <c r="K81" s="15">
        <v>-123</v>
      </c>
      <c r="L81" s="15">
        <f t="shared" si="23"/>
        <v>4124</v>
      </c>
      <c r="M81" s="15">
        <v>4328</v>
      </c>
      <c r="N81" s="15">
        <v>-204</v>
      </c>
    </row>
    <row r="82" spans="2:14" ht="13.5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2:14" ht="13.5">
      <c r="B83" s="9" t="s">
        <v>56</v>
      </c>
      <c r="C83" s="15">
        <f>SUM(D83:E83)</f>
        <v>14653</v>
      </c>
      <c r="D83" s="15">
        <f>SUM(D84:D87)</f>
        <v>12910</v>
      </c>
      <c r="E83" s="15">
        <f>SUM(E84:E87)</f>
        <v>1743</v>
      </c>
      <c r="F83" s="15">
        <f>SUM(G83:H83)</f>
        <v>62201</v>
      </c>
      <c r="G83" s="15">
        <f>SUM(G84:G87)</f>
        <v>58833</v>
      </c>
      <c r="H83" s="15">
        <f>SUM(H84:H87)</f>
        <v>3368</v>
      </c>
      <c r="I83" s="15">
        <f>SUM(J83:K83)</f>
        <v>30376</v>
      </c>
      <c r="J83" s="15">
        <f>SUM(J84:J87)</f>
        <v>28504</v>
      </c>
      <c r="K83" s="15">
        <f>SUM(K84:K87)</f>
        <v>1872</v>
      </c>
      <c r="L83" s="15">
        <f>SUM(M83:N83)</f>
        <v>31825</v>
      </c>
      <c r="M83" s="15">
        <f>SUM(M84:M87)</f>
        <v>30329</v>
      </c>
      <c r="N83" s="15">
        <f>SUM(N84:N87)</f>
        <v>1496</v>
      </c>
    </row>
    <row r="84" spans="2:14" ht="13.5">
      <c r="B84" s="9" t="s">
        <v>57</v>
      </c>
      <c r="C84" s="15">
        <f>SUM(D84:E84)</f>
        <v>2067</v>
      </c>
      <c r="D84" s="15">
        <v>1822</v>
      </c>
      <c r="E84" s="15">
        <v>245</v>
      </c>
      <c r="F84" s="15">
        <f>SUM(G84:H84)</f>
        <v>9509</v>
      </c>
      <c r="G84" s="15">
        <v>8872</v>
      </c>
      <c r="H84" s="15">
        <v>637</v>
      </c>
      <c r="I84" s="15">
        <f>SUM(J84:K84)</f>
        <v>4720</v>
      </c>
      <c r="J84" s="15">
        <v>4355</v>
      </c>
      <c r="K84" s="15">
        <v>365</v>
      </c>
      <c r="L84" s="15">
        <f>SUM(M84:N84)</f>
        <v>4789</v>
      </c>
      <c r="M84" s="15">
        <v>4517</v>
      </c>
      <c r="N84" s="15">
        <v>272</v>
      </c>
    </row>
    <row r="85" spans="2:14" ht="13.5">
      <c r="B85" s="9" t="s">
        <v>83</v>
      </c>
      <c r="C85" s="15">
        <f>SUM(D85:E85)</f>
        <v>2480</v>
      </c>
      <c r="D85" s="15">
        <v>2012</v>
      </c>
      <c r="E85" s="15">
        <v>468</v>
      </c>
      <c r="F85" s="15">
        <f>SUM(G85:H85)</f>
        <v>10853</v>
      </c>
      <c r="G85" s="15">
        <v>9656</v>
      </c>
      <c r="H85" s="15">
        <v>1197</v>
      </c>
      <c r="I85" s="15">
        <f>SUM(J85:K85)</f>
        <v>5413</v>
      </c>
      <c r="J85" s="15">
        <v>4772</v>
      </c>
      <c r="K85" s="15">
        <v>641</v>
      </c>
      <c r="L85" s="15">
        <f>SUM(M85:N85)</f>
        <v>5440</v>
      </c>
      <c r="M85" s="15">
        <v>4884</v>
      </c>
      <c r="N85" s="15">
        <v>556</v>
      </c>
    </row>
    <row r="86" spans="2:14" ht="13.5">
      <c r="B86" s="9" t="s">
        <v>58</v>
      </c>
      <c r="C86" s="15">
        <f>SUM(D86:E86)</f>
        <v>6760</v>
      </c>
      <c r="D86" s="15">
        <v>6263</v>
      </c>
      <c r="E86" s="15">
        <v>497</v>
      </c>
      <c r="F86" s="15">
        <f>SUM(G86:H86)</f>
        <v>27837</v>
      </c>
      <c r="G86" s="15">
        <v>27313</v>
      </c>
      <c r="H86" s="15">
        <v>524</v>
      </c>
      <c r="I86" s="15">
        <f>SUM(J86:K86)</f>
        <v>13413</v>
      </c>
      <c r="J86" s="15">
        <v>13088</v>
      </c>
      <c r="K86" s="15">
        <v>325</v>
      </c>
      <c r="L86" s="15">
        <f>SUM(M86:N86)</f>
        <v>14424</v>
      </c>
      <c r="M86" s="15">
        <v>14225</v>
      </c>
      <c r="N86" s="15">
        <v>199</v>
      </c>
    </row>
    <row r="87" spans="2:14" ht="13.5">
      <c r="B87" s="9" t="s">
        <v>59</v>
      </c>
      <c r="C87" s="15">
        <f>SUM(D87:E87)</f>
        <v>3346</v>
      </c>
      <c r="D87" s="15">
        <v>2813</v>
      </c>
      <c r="E87" s="15">
        <v>533</v>
      </c>
      <c r="F87" s="15">
        <f>SUM(G87:H87)</f>
        <v>14002</v>
      </c>
      <c r="G87" s="15">
        <v>12992</v>
      </c>
      <c r="H87" s="15">
        <v>1010</v>
      </c>
      <c r="I87" s="15">
        <f>SUM(J87:K87)</f>
        <v>6830</v>
      </c>
      <c r="J87" s="15">
        <v>6289</v>
      </c>
      <c r="K87" s="15">
        <v>541</v>
      </c>
      <c r="L87" s="15">
        <f>SUM(M87:N87)</f>
        <v>7172</v>
      </c>
      <c r="M87" s="15">
        <v>6703</v>
      </c>
      <c r="N87" s="15">
        <v>469</v>
      </c>
    </row>
    <row r="88" spans="2:14" ht="13.5">
      <c r="B88" s="7"/>
      <c r="C88" s="16"/>
      <c r="D88" s="16"/>
      <c r="E88" s="16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3.5">
      <c r="B89" s="9" t="s">
        <v>60</v>
      </c>
      <c r="C89" s="15">
        <f>SUM(D89:E89)</f>
        <v>13738</v>
      </c>
      <c r="D89" s="15">
        <f>SUM(D90:D93)</f>
        <v>11500</v>
      </c>
      <c r="E89" s="15">
        <f>SUM(E90:E93)</f>
        <v>2238</v>
      </c>
      <c r="F89" s="15">
        <f>SUM(G89:H89)</f>
        <v>59054</v>
      </c>
      <c r="G89" s="15">
        <f>SUM(G90:G93)</f>
        <v>52638</v>
      </c>
      <c r="H89" s="15">
        <f>SUM(H90:H93)</f>
        <v>6416</v>
      </c>
      <c r="I89" s="15">
        <f>SUM(J89:K89)</f>
        <v>29314</v>
      </c>
      <c r="J89" s="15">
        <f>SUM(J90:J93)</f>
        <v>25905</v>
      </c>
      <c r="K89" s="15">
        <f>SUM(K90:K93)</f>
        <v>3409</v>
      </c>
      <c r="L89" s="15">
        <f>SUM(M89:N89)</f>
        <v>29740</v>
      </c>
      <c r="M89" s="15">
        <f>SUM(M90:M93)</f>
        <v>26733</v>
      </c>
      <c r="N89" s="15">
        <f>SUM(N90:N93)</f>
        <v>3007</v>
      </c>
    </row>
    <row r="90" spans="2:14" ht="13.5">
      <c r="B90" s="9" t="s">
        <v>61</v>
      </c>
      <c r="C90" s="15">
        <f>SUM(D90:E90)</f>
        <v>3604</v>
      </c>
      <c r="D90" s="15">
        <v>3346</v>
      </c>
      <c r="E90" s="15">
        <v>258</v>
      </c>
      <c r="F90" s="15">
        <f>SUM(G90:H90)</f>
        <v>15088</v>
      </c>
      <c r="G90" s="15">
        <v>14782</v>
      </c>
      <c r="H90" s="15">
        <v>306</v>
      </c>
      <c r="I90" s="15">
        <f>SUM(J90:K90)</f>
        <v>7397</v>
      </c>
      <c r="J90" s="15">
        <v>7253</v>
      </c>
      <c r="K90" s="15">
        <v>144</v>
      </c>
      <c r="L90" s="15">
        <f>SUM(M90:N90)</f>
        <v>7691</v>
      </c>
      <c r="M90" s="15">
        <v>7529</v>
      </c>
      <c r="N90" s="15">
        <v>162</v>
      </c>
    </row>
    <row r="91" spans="2:14" ht="13.5">
      <c r="B91" s="9" t="s">
        <v>62</v>
      </c>
      <c r="C91" s="15">
        <f>SUM(D91:E91)</f>
        <v>4826</v>
      </c>
      <c r="D91" s="15">
        <v>4222</v>
      </c>
      <c r="E91" s="15">
        <v>604</v>
      </c>
      <c r="F91" s="15">
        <f>SUM(G91:H91)</f>
        <v>21212</v>
      </c>
      <c r="G91" s="15">
        <v>19576</v>
      </c>
      <c r="H91" s="15">
        <v>1636</v>
      </c>
      <c r="I91" s="15">
        <f>SUM(J91:K91)</f>
        <v>10562</v>
      </c>
      <c r="J91" s="15">
        <v>9634</v>
      </c>
      <c r="K91" s="15">
        <v>928</v>
      </c>
      <c r="L91" s="15">
        <f>SUM(M91:N91)</f>
        <v>10650</v>
      </c>
      <c r="M91" s="15">
        <v>9942</v>
      </c>
      <c r="N91" s="15">
        <v>708</v>
      </c>
    </row>
    <row r="92" spans="2:14" ht="13.5" customHeight="1">
      <c r="B92" s="9" t="s">
        <v>63</v>
      </c>
      <c r="C92" s="15">
        <f>SUM(D92:E92)</f>
        <v>2547</v>
      </c>
      <c r="D92" s="15">
        <v>1883</v>
      </c>
      <c r="E92" s="15">
        <v>664</v>
      </c>
      <c r="F92" s="15">
        <f>SUM(G92:H92)</f>
        <v>10848</v>
      </c>
      <c r="G92" s="15">
        <v>8876</v>
      </c>
      <c r="H92" s="15">
        <v>1972</v>
      </c>
      <c r="I92" s="15">
        <f>SUM(J92:K92)</f>
        <v>5398</v>
      </c>
      <c r="J92" s="15">
        <v>4407</v>
      </c>
      <c r="K92" s="15">
        <v>991</v>
      </c>
      <c r="L92" s="15">
        <f>SUM(M92:N92)</f>
        <v>5450</v>
      </c>
      <c r="M92" s="15">
        <v>4469</v>
      </c>
      <c r="N92" s="15">
        <v>981</v>
      </c>
    </row>
    <row r="93" spans="2:14" ht="13.5">
      <c r="B93" s="9" t="s">
        <v>64</v>
      </c>
      <c r="C93" s="15">
        <f>SUM(D93:E93)</f>
        <v>2761</v>
      </c>
      <c r="D93" s="15">
        <v>2049</v>
      </c>
      <c r="E93" s="15">
        <v>712</v>
      </c>
      <c r="F93" s="15">
        <f>SUM(G93:H93)</f>
        <v>11906</v>
      </c>
      <c r="G93" s="15">
        <v>9404</v>
      </c>
      <c r="H93" s="15">
        <v>2502</v>
      </c>
      <c r="I93" s="15">
        <f>SUM(J93:K93)</f>
        <v>5957</v>
      </c>
      <c r="J93" s="15">
        <v>4611</v>
      </c>
      <c r="K93" s="15">
        <v>1346</v>
      </c>
      <c r="L93" s="15">
        <f>SUM(M93:N93)</f>
        <v>5949</v>
      </c>
      <c r="M93" s="15">
        <v>4793</v>
      </c>
      <c r="N93" s="15">
        <v>1156</v>
      </c>
    </row>
    <row r="94" spans="2:14" ht="13.5">
      <c r="B94" s="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ht="13.5">
      <c r="B95" s="9" t="s">
        <v>65</v>
      </c>
      <c r="C95" s="15">
        <f>SUM(D95:E95)</f>
        <v>5638</v>
      </c>
      <c r="D95" s="15">
        <f>SUM(D96)</f>
        <v>4891</v>
      </c>
      <c r="E95" s="15">
        <f>SUM(E96)</f>
        <v>747</v>
      </c>
      <c r="F95" s="15">
        <f>SUM(G95:H95)</f>
        <v>21719</v>
      </c>
      <c r="G95" s="15">
        <f>SUM(G96)</f>
        <v>19751</v>
      </c>
      <c r="H95" s="15">
        <f>SUM(H96)</f>
        <v>1968</v>
      </c>
      <c r="I95" s="15">
        <f>SUM(J95:K95)</f>
        <v>10687</v>
      </c>
      <c r="J95" s="15">
        <f>SUM(J96)</f>
        <v>9586</v>
      </c>
      <c r="K95" s="15">
        <f>SUM(K96)</f>
        <v>1101</v>
      </c>
      <c r="L95" s="15">
        <f>SUM(M95:N95)</f>
        <v>11032</v>
      </c>
      <c r="M95" s="15">
        <f>SUM(M96)</f>
        <v>10165</v>
      </c>
      <c r="N95" s="15">
        <f>SUM(N96)</f>
        <v>867</v>
      </c>
    </row>
    <row r="96" spans="2:14" ht="13.5">
      <c r="B96" s="9" t="s">
        <v>66</v>
      </c>
      <c r="C96" s="15">
        <f>SUM(D96:E96)</f>
        <v>5638</v>
      </c>
      <c r="D96" s="15">
        <v>4891</v>
      </c>
      <c r="E96" s="15">
        <v>747</v>
      </c>
      <c r="F96" s="15">
        <f>SUM(G96:H96)</f>
        <v>21719</v>
      </c>
      <c r="G96" s="15">
        <v>19751</v>
      </c>
      <c r="H96" s="15">
        <v>1968</v>
      </c>
      <c r="I96" s="15">
        <f>SUM(J96:K96)</f>
        <v>10687</v>
      </c>
      <c r="J96" s="15">
        <v>9586</v>
      </c>
      <c r="K96" s="15">
        <v>1101</v>
      </c>
      <c r="L96" s="15">
        <f>SUM(M96:N96)</f>
        <v>11032</v>
      </c>
      <c r="M96" s="15">
        <v>10165</v>
      </c>
      <c r="N96" s="15">
        <v>867</v>
      </c>
    </row>
    <row r="97" spans="2:14" ht="13.5">
      <c r="B97" s="7"/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5"/>
      <c r="N97" s="15"/>
    </row>
    <row r="98" spans="2:14" ht="13.5">
      <c r="B98" s="9" t="s">
        <v>67</v>
      </c>
      <c r="C98" s="15">
        <f aca="true" t="shared" si="24" ref="C98:C103">SUM(D98:E98)</f>
        <v>18604</v>
      </c>
      <c r="D98" s="15">
        <f>SUM(D99:D103)</f>
        <v>16225</v>
      </c>
      <c r="E98" s="15">
        <f>SUM(E99:E103)</f>
        <v>2379</v>
      </c>
      <c r="F98" s="15">
        <f aca="true" t="shared" si="25" ref="F98:F103">SUM(G98:H98)</f>
        <v>79535</v>
      </c>
      <c r="G98" s="15">
        <f>SUM(G99:G103)</f>
        <v>74585</v>
      </c>
      <c r="H98" s="15">
        <f>SUM(H99:H103)</f>
        <v>4950</v>
      </c>
      <c r="I98" s="15">
        <f aca="true" t="shared" si="26" ref="I98:I103">SUM(J98:K98)</f>
        <v>39413</v>
      </c>
      <c r="J98" s="15">
        <f>SUM(J99:J103)</f>
        <v>36617</v>
      </c>
      <c r="K98" s="15">
        <f>SUM(K99:K103)</f>
        <v>2796</v>
      </c>
      <c r="L98" s="15">
        <f aca="true" t="shared" si="27" ref="L98:L103">SUM(M98:N98)</f>
        <v>40122</v>
      </c>
      <c r="M98" s="15">
        <f>SUM(M99:M103)</f>
        <v>37968</v>
      </c>
      <c r="N98" s="15">
        <f>SUM(N99:N103)</f>
        <v>2154</v>
      </c>
    </row>
    <row r="99" spans="2:14" ht="13.5">
      <c r="B99" s="9" t="s">
        <v>68</v>
      </c>
      <c r="C99" s="15">
        <f t="shared" si="24"/>
        <v>3368</v>
      </c>
      <c r="D99" s="15">
        <v>3294</v>
      </c>
      <c r="E99" s="15">
        <v>74</v>
      </c>
      <c r="F99" s="15">
        <f t="shared" si="25"/>
        <v>15877</v>
      </c>
      <c r="G99" s="15">
        <v>16290</v>
      </c>
      <c r="H99" s="15">
        <v>-413</v>
      </c>
      <c r="I99" s="15">
        <f t="shared" si="26"/>
        <v>7847</v>
      </c>
      <c r="J99" s="15">
        <v>7988</v>
      </c>
      <c r="K99" s="15">
        <v>-141</v>
      </c>
      <c r="L99" s="15">
        <f t="shared" si="27"/>
        <v>8030</v>
      </c>
      <c r="M99" s="15">
        <v>8302</v>
      </c>
      <c r="N99" s="15">
        <v>-272</v>
      </c>
    </row>
    <row r="100" spans="2:14" ht="13.5">
      <c r="B100" s="9" t="s">
        <v>69</v>
      </c>
      <c r="C100" s="15">
        <f t="shared" si="24"/>
        <v>2032</v>
      </c>
      <c r="D100" s="15">
        <v>1804</v>
      </c>
      <c r="E100" s="15">
        <v>228</v>
      </c>
      <c r="F100" s="15">
        <f t="shared" si="25"/>
        <v>8895</v>
      </c>
      <c r="G100" s="15">
        <v>8496</v>
      </c>
      <c r="H100" s="15">
        <v>399</v>
      </c>
      <c r="I100" s="15">
        <f t="shared" si="26"/>
        <v>4367</v>
      </c>
      <c r="J100" s="15">
        <v>4158</v>
      </c>
      <c r="K100" s="15">
        <v>209</v>
      </c>
      <c r="L100" s="15">
        <f t="shared" si="27"/>
        <v>4528</v>
      </c>
      <c r="M100" s="15">
        <v>4338</v>
      </c>
      <c r="N100" s="15">
        <v>190</v>
      </c>
    </row>
    <row r="101" spans="2:14" ht="13.5" customHeight="1">
      <c r="B101" s="9" t="s">
        <v>70</v>
      </c>
      <c r="C101" s="15">
        <f t="shared" si="24"/>
        <v>2101</v>
      </c>
      <c r="D101" s="15">
        <v>1987</v>
      </c>
      <c r="E101" s="15">
        <v>114</v>
      </c>
      <c r="F101" s="15">
        <f t="shared" si="25"/>
        <v>9801</v>
      </c>
      <c r="G101" s="15">
        <v>9620</v>
      </c>
      <c r="H101" s="15">
        <v>181</v>
      </c>
      <c r="I101" s="15">
        <f t="shared" si="26"/>
        <v>4759</v>
      </c>
      <c r="J101" s="15">
        <v>4615</v>
      </c>
      <c r="K101" s="15">
        <v>144</v>
      </c>
      <c r="L101" s="15">
        <f t="shared" si="27"/>
        <v>5042</v>
      </c>
      <c r="M101" s="15">
        <v>5005</v>
      </c>
      <c r="N101" s="15">
        <v>37</v>
      </c>
    </row>
    <row r="102" spans="2:14" ht="13.5">
      <c r="B102" s="9" t="s">
        <v>71</v>
      </c>
      <c r="C102" s="15">
        <f t="shared" si="24"/>
        <v>7192</v>
      </c>
      <c r="D102" s="15">
        <v>5908</v>
      </c>
      <c r="E102" s="15">
        <v>1284</v>
      </c>
      <c r="F102" s="15">
        <f t="shared" si="25"/>
        <v>28066</v>
      </c>
      <c r="G102" s="15">
        <v>25149</v>
      </c>
      <c r="H102" s="15">
        <v>2917</v>
      </c>
      <c r="I102" s="15">
        <f t="shared" si="26"/>
        <v>14109</v>
      </c>
      <c r="J102" s="15">
        <v>12522</v>
      </c>
      <c r="K102" s="15">
        <v>1587</v>
      </c>
      <c r="L102" s="15">
        <f t="shared" si="27"/>
        <v>13957</v>
      </c>
      <c r="M102" s="15">
        <v>12627</v>
      </c>
      <c r="N102" s="15">
        <v>1330</v>
      </c>
    </row>
    <row r="103" spans="2:14" ht="13.5">
      <c r="B103" s="9" t="s">
        <v>106</v>
      </c>
      <c r="C103" s="15">
        <f t="shared" si="24"/>
        <v>3911</v>
      </c>
      <c r="D103" s="15">
        <v>3232</v>
      </c>
      <c r="E103" s="15">
        <v>679</v>
      </c>
      <c r="F103" s="15">
        <f t="shared" si="25"/>
        <v>16896</v>
      </c>
      <c r="G103" s="15">
        <v>15030</v>
      </c>
      <c r="H103" s="15">
        <v>1866</v>
      </c>
      <c r="I103" s="15">
        <f t="shared" si="26"/>
        <v>8331</v>
      </c>
      <c r="J103" s="15">
        <v>7334</v>
      </c>
      <c r="K103" s="15">
        <v>997</v>
      </c>
      <c r="L103" s="15">
        <f t="shared" si="27"/>
        <v>8565</v>
      </c>
      <c r="M103" s="15">
        <v>7696</v>
      </c>
      <c r="N103" s="15">
        <v>869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89</v>
      </c>
      <c r="N2" s="11" t="s">
        <v>104</v>
      </c>
    </row>
    <row r="4" spans="2:14" ht="13.5">
      <c r="B4" s="23" t="s">
        <v>93</v>
      </c>
      <c r="C4" s="22" t="s">
        <v>0</v>
      </c>
      <c r="D4" s="25" t="s">
        <v>91</v>
      </c>
      <c r="E4" s="25" t="s">
        <v>84</v>
      </c>
      <c r="F4" s="18" t="s">
        <v>73</v>
      </c>
      <c r="G4" s="19"/>
      <c r="H4" s="19"/>
      <c r="I4" s="20"/>
      <c r="J4" s="20"/>
      <c r="K4" s="20"/>
      <c r="L4" s="20"/>
      <c r="M4" s="20"/>
      <c r="N4" s="21"/>
    </row>
    <row r="5" spans="2:14" ht="13.5">
      <c r="B5" s="24"/>
      <c r="C5" s="22"/>
      <c r="D5" s="22"/>
      <c r="E5" s="22"/>
      <c r="F5" s="3" t="s">
        <v>74</v>
      </c>
      <c r="G5" s="3" t="s">
        <v>92</v>
      </c>
      <c r="H5" s="3" t="s">
        <v>90</v>
      </c>
      <c r="I5" s="3" t="s">
        <v>1</v>
      </c>
      <c r="J5" s="3" t="s">
        <v>92</v>
      </c>
      <c r="K5" s="3" t="s">
        <v>90</v>
      </c>
      <c r="L5" s="3" t="s">
        <v>2</v>
      </c>
      <c r="M5" s="3" t="s">
        <v>92</v>
      </c>
      <c r="N5" s="3" t="s">
        <v>90</v>
      </c>
    </row>
    <row r="6" spans="2:14" ht="13.5">
      <c r="B6" s="6" t="s">
        <v>75</v>
      </c>
      <c r="C6" s="14">
        <f>SUM(D6:E6)</f>
        <v>446272</v>
      </c>
      <c r="D6" s="14">
        <f>SUM(D7:D8)</f>
        <v>405344</v>
      </c>
      <c r="E6" s="14">
        <f>SUM(E7:E8)</f>
        <v>40928</v>
      </c>
      <c r="F6" s="14">
        <f>SUM(G6:H6)</f>
        <v>1742714</v>
      </c>
      <c r="G6" s="14">
        <f>SUM(G7:G8)</f>
        <v>1658909</v>
      </c>
      <c r="H6" s="14">
        <f>SUM(H7:H8)</f>
        <v>83805</v>
      </c>
      <c r="I6" s="14">
        <f>SUM(J6:K6)</f>
        <v>852919</v>
      </c>
      <c r="J6" s="14">
        <f>SUM(J7:J8)</f>
        <v>808270</v>
      </c>
      <c r="K6" s="14">
        <f>SUM(K7:K8)</f>
        <v>44649</v>
      </c>
      <c r="L6" s="14">
        <f>SUM(M6:N6)</f>
        <v>889795</v>
      </c>
      <c r="M6" s="14">
        <f>SUM(M7:M8)</f>
        <v>850639</v>
      </c>
      <c r="N6" s="14">
        <f>SUM(N7:N8)</f>
        <v>39156</v>
      </c>
    </row>
    <row r="7" spans="2:14" ht="13.5">
      <c r="B7" s="6" t="s">
        <v>76</v>
      </c>
      <c r="C7" s="14">
        <f>SUM(D7:E7)</f>
        <v>292345</v>
      </c>
      <c r="D7" s="14">
        <f>SUM(D10:D20)</f>
        <v>263889</v>
      </c>
      <c r="E7" s="14">
        <f>SUM(E10:E20)</f>
        <v>28456</v>
      </c>
      <c r="F7" s="14">
        <f>SUM(G7:H7)</f>
        <v>1095181</v>
      </c>
      <c r="G7" s="14">
        <f>SUM(G10:G20)</f>
        <v>1028979</v>
      </c>
      <c r="H7" s="14">
        <f>SUM(H10:H20)</f>
        <v>66202</v>
      </c>
      <c r="I7" s="14">
        <f>SUM(J7:K7)</f>
        <v>534588</v>
      </c>
      <c r="J7" s="14">
        <f>SUM(J10:J20)</f>
        <v>500430</v>
      </c>
      <c r="K7" s="14">
        <f>SUM(K10:K20)</f>
        <v>34158</v>
      </c>
      <c r="L7" s="14">
        <f>SUM(M7:N7)</f>
        <v>560593</v>
      </c>
      <c r="M7" s="14">
        <f>SUM(M10:M20)</f>
        <v>528549</v>
      </c>
      <c r="N7" s="14">
        <f>SUM(N10:N20)</f>
        <v>32044</v>
      </c>
    </row>
    <row r="8" spans="2:14" ht="13.5">
      <c r="B8" s="6" t="s">
        <v>77</v>
      </c>
      <c r="C8" s="14">
        <f>SUM(D8:E8)</f>
        <v>153927</v>
      </c>
      <c r="D8" s="14">
        <f>SUM(D22,D33,D39,D46,D54,D60,D63,D73,D83,D89,D95,D98)</f>
        <v>141455</v>
      </c>
      <c r="E8" s="14">
        <f>SUM(E22,E33,E39,E46,E54,E60,E63,E73,E83,E89,E95,E98)</f>
        <v>12472</v>
      </c>
      <c r="F8" s="14">
        <f>SUM(G8:H8)</f>
        <v>647533</v>
      </c>
      <c r="G8" s="14">
        <f>SUM(G22,G33,G39,G46,G54,G60,G63,G73,G83,G89,G95,G98)</f>
        <v>629930</v>
      </c>
      <c r="H8" s="14">
        <f>SUM(H22,H33,H39,H46,H54,H60,H63,H73,H83,H89,H95,H98)</f>
        <v>17603</v>
      </c>
      <c r="I8" s="14">
        <f>SUM(J8:K8)</f>
        <v>318331</v>
      </c>
      <c r="J8" s="14">
        <f>SUM(J22,J33,J39,J46,J54,J60,J63,J73,J83,J89,J95,J98)</f>
        <v>307840</v>
      </c>
      <c r="K8" s="14">
        <f>SUM(K22,K33,K39,K46,K54,K60,K63,K73,K83,K89,K95,K98)</f>
        <v>10491</v>
      </c>
      <c r="L8" s="14">
        <f>SUM(M8:N8)</f>
        <v>329202</v>
      </c>
      <c r="M8" s="14">
        <f>SUM(M22,M33,M39,M46,M54,M60,M63,M73,M83,M89,M95,M98)</f>
        <v>322090</v>
      </c>
      <c r="N8" s="14">
        <f>SUM(N22,N33,N39,N46,N54,N60,N63,N73,N83,N89,N95,N98)</f>
        <v>7112</v>
      </c>
    </row>
    <row r="9" spans="2:14" ht="13.5"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ht="13.5">
      <c r="B10" s="9" t="s">
        <v>3</v>
      </c>
      <c r="C10" s="15">
        <f aca="true" t="shared" si="0" ref="C10:C20">SUM(D10:E10)</f>
        <v>67218</v>
      </c>
      <c r="D10" s="15">
        <v>61530</v>
      </c>
      <c r="E10" s="15">
        <v>5688</v>
      </c>
      <c r="F10" s="15">
        <f aca="true" t="shared" si="1" ref="F10:F20">SUM(G10:H10)</f>
        <v>249963</v>
      </c>
      <c r="G10" s="15">
        <v>233632</v>
      </c>
      <c r="H10" s="15">
        <v>16331</v>
      </c>
      <c r="I10" s="15">
        <f aca="true" t="shared" si="2" ref="I10:I20">SUM(J10:K10)</f>
        <v>121722</v>
      </c>
      <c r="J10" s="15">
        <v>113368</v>
      </c>
      <c r="K10" s="15">
        <v>8354</v>
      </c>
      <c r="L10" s="15">
        <f aca="true" t="shared" si="3" ref="L10:L20">SUM(M10:N10)</f>
        <v>128241</v>
      </c>
      <c r="M10" s="15">
        <v>120264</v>
      </c>
      <c r="N10" s="15">
        <v>7977</v>
      </c>
    </row>
    <row r="11" spans="2:14" ht="13.5">
      <c r="B11" s="9" t="s">
        <v>4</v>
      </c>
      <c r="C11" s="15">
        <f t="shared" si="0"/>
        <v>59796</v>
      </c>
      <c r="D11" s="15">
        <v>53040</v>
      </c>
      <c r="E11" s="15">
        <v>6756</v>
      </c>
      <c r="F11" s="15">
        <f t="shared" si="1"/>
        <v>209839</v>
      </c>
      <c r="G11" s="15">
        <v>193072</v>
      </c>
      <c r="H11" s="15">
        <v>16767</v>
      </c>
      <c r="I11" s="15">
        <f t="shared" si="2"/>
        <v>103544</v>
      </c>
      <c r="J11" s="15">
        <v>95422</v>
      </c>
      <c r="K11" s="15">
        <v>8122</v>
      </c>
      <c r="L11" s="15">
        <f t="shared" si="3"/>
        <v>106295</v>
      </c>
      <c r="M11" s="15">
        <v>97650</v>
      </c>
      <c r="N11" s="15">
        <v>8645</v>
      </c>
    </row>
    <row r="12" spans="2:14" ht="13.5">
      <c r="B12" s="9" t="s">
        <v>5</v>
      </c>
      <c r="C12" s="15">
        <f t="shared" si="0"/>
        <v>36844</v>
      </c>
      <c r="D12" s="15">
        <v>34534</v>
      </c>
      <c r="E12" s="15">
        <v>2310</v>
      </c>
      <c r="F12" s="15">
        <f t="shared" si="1"/>
        <v>135020</v>
      </c>
      <c r="G12" s="15">
        <v>133141</v>
      </c>
      <c r="H12" s="15">
        <v>1879</v>
      </c>
      <c r="I12" s="15">
        <f t="shared" si="2"/>
        <v>64539</v>
      </c>
      <c r="J12" s="15">
        <v>63228</v>
      </c>
      <c r="K12" s="15">
        <v>1311</v>
      </c>
      <c r="L12" s="15">
        <f t="shared" si="3"/>
        <v>70481</v>
      </c>
      <c r="M12" s="15">
        <v>69913</v>
      </c>
      <c r="N12" s="15">
        <v>568</v>
      </c>
    </row>
    <row r="13" spans="2:14" ht="13.5">
      <c r="B13" s="9" t="s">
        <v>6</v>
      </c>
      <c r="C13" s="15">
        <f t="shared" si="0"/>
        <v>25501</v>
      </c>
      <c r="D13" s="15">
        <v>22589</v>
      </c>
      <c r="E13" s="15">
        <v>2912</v>
      </c>
      <c r="F13" s="15">
        <f t="shared" si="1"/>
        <v>97246</v>
      </c>
      <c r="G13" s="15">
        <v>91277</v>
      </c>
      <c r="H13" s="15">
        <v>5969</v>
      </c>
      <c r="I13" s="15">
        <f t="shared" si="2"/>
        <v>47374</v>
      </c>
      <c r="J13" s="15">
        <v>44145</v>
      </c>
      <c r="K13" s="15">
        <v>3229</v>
      </c>
      <c r="L13" s="15">
        <f t="shared" si="3"/>
        <v>49872</v>
      </c>
      <c r="M13" s="15">
        <v>47132</v>
      </c>
      <c r="N13" s="15">
        <v>2740</v>
      </c>
    </row>
    <row r="14" spans="2:14" ht="13.5">
      <c r="B14" s="9" t="s">
        <v>7</v>
      </c>
      <c r="C14" s="15">
        <f t="shared" si="0"/>
        <v>28318</v>
      </c>
      <c r="D14" s="15">
        <v>23808</v>
      </c>
      <c r="E14" s="15">
        <v>4510</v>
      </c>
      <c r="F14" s="15">
        <f t="shared" si="1"/>
        <v>109495</v>
      </c>
      <c r="G14" s="15">
        <v>98257</v>
      </c>
      <c r="H14" s="15">
        <v>11238</v>
      </c>
      <c r="I14" s="15">
        <f t="shared" si="2"/>
        <v>54506</v>
      </c>
      <c r="J14" s="15">
        <v>48705</v>
      </c>
      <c r="K14" s="15">
        <v>5801</v>
      </c>
      <c r="L14" s="15">
        <f t="shared" si="3"/>
        <v>54989</v>
      </c>
      <c r="M14" s="15">
        <v>49552</v>
      </c>
      <c r="N14" s="15">
        <v>5437</v>
      </c>
    </row>
    <row r="15" spans="2:14" ht="13.5">
      <c r="B15" s="9" t="s">
        <v>8</v>
      </c>
      <c r="C15" s="15">
        <f t="shared" si="0"/>
        <v>11629</v>
      </c>
      <c r="D15" s="15">
        <v>11120</v>
      </c>
      <c r="E15" s="15">
        <v>509</v>
      </c>
      <c r="F15" s="15">
        <f t="shared" si="1"/>
        <v>45270</v>
      </c>
      <c r="G15" s="15">
        <v>43898</v>
      </c>
      <c r="H15" s="15">
        <v>1372</v>
      </c>
      <c r="I15" s="15">
        <f t="shared" si="2"/>
        <v>21821</v>
      </c>
      <c r="J15" s="15">
        <v>21159</v>
      </c>
      <c r="K15" s="15">
        <v>662</v>
      </c>
      <c r="L15" s="15">
        <f t="shared" si="3"/>
        <v>23449</v>
      </c>
      <c r="M15" s="15">
        <v>22739</v>
      </c>
      <c r="N15" s="15">
        <v>710</v>
      </c>
    </row>
    <row r="16" spans="2:14" ht="13.5">
      <c r="B16" s="9" t="s">
        <v>9</v>
      </c>
      <c r="C16" s="15">
        <f t="shared" si="0"/>
        <v>16605</v>
      </c>
      <c r="D16" s="15">
        <v>15059</v>
      </c>
      <c r="E16" s="15">
        <v>1546</v>
      </c>
      <c r="F16" s="15">
        <f t="shared" si="1"/>
        <v>65796</v>
      </c>
      <c r="G16" s="15">
        <v>61130</v>
      </c>
      <c r="H16" s="15">
        <v>4666</v>
      </c>
      <c r="I16" s="15">
        <f t="shared" si="2"/>
        <v>31957</v>
      </c>
      <c r="J16" s="15">
        <v>29584</v>
      </c>
      <c r="K16" s="15">
        <v>2373</v>
      </c>
      <c r="L16" s="15">
        <f t="shared" si="3"/>
        <v>33839</v>
      </c>
      <c r="M16" s="15">
        <v>31546</v>
      </c>
      <c r="N16" s="15">
        <v>2293</v>
      </c>
    </row>
    <row r="17" spans="2:14" ht="13.5">
      <c r="B17" s="9" t="s">
        <v>10</v>
      </c>
      <c r="C17" s="15">
        <f t="shared" si="0"/>
        <v>12032</v>
      </c>
      <c r="D17" s="15">
        <v>11244</v>
      </c>
      <c r="E17" s="15">
        <v>788</v>
      </c>
      <c r="F17" s="15">
        <f t="shared" si="1"/>
        <v>46219</v>
      </c>
      <c r="G17" s="15">
        <v>44531</v>
      </c>
      <c r="H17" s="15">
        <v>1688</v>
      </c>
      <c r="I17" s="15">
        <f t="shared" si="2"/>
        <v>22520</v>
      </c>
      <c r="J17" s="15">
        <v>21585</v>
      </c>
      <c r="K17" s="15">
        <v>935</v>
      </c>
      <c r="L17" s="15">
        <f t="shared" si="3"/>
        <v>23699</v>
      </c>
      <c r="M17" s="15">
        <v>22946</v>
      </c>
      <c r="N17" s="15">
        <v>753</v>
      </c>
    </row>
    <row r="18" spans="2:14" ht="13.5">
      <c r="B18" s="9" t="s">
        <v>11</v>
      </c>
      <c r="C18" s="15">
        <f t="shared" si="0"/>
        <v>12448</v>
      </c>
      <c r="D18" s="15">
        <v>10554</v>
      </c>
      <c r="E18" s="15">
        <v>1894</v>
      </c>
      <c r="F18" s="15">
        <f t="shared" si="1"/>
        <v>48156</v>
      </c>
      <c r="G18" s="15">
        <v>44311</v>
      </c>
      <c r="H18" s="15">
        <v>3845</v>
      </c>
      <c r="I18" s="15">
        <f t="shared" si="2"/>
        <v>23699</v>
      </c>
      <c r="J18" s="15">
        <v>21713</v>
      </c>
      <c r="K18" s="15">
        <v>1986</v>
      </c>
      <c r="L18" s="15">
        <f t="shared" si="3"/>
        <v>24457</v>
      </c>
      <c r="M18" s="15">
        <v>22598</v>
      </c>
      <c r="N18" s="15">
        <v>1859</v>
      </c>
    </row>
    <row r="19" spans="2:14" ht="13.5">
      <c r="B19" s="9" t="s">
        <v>12</v>
      </c>
      <c r="C19" s="15">
        <f t="shared" si="0"/>
        <v>11471</v>
      </c>
      <c r="D19" s="15">
        <v>10771</v>
      </c>
      <c r="E19" s="15">
        <v>700</v>
      </c>
      <c r="F19" s="15">
        <f t="shared" si="1"/>
        <v>46694</v>
      </c>
      <c r="G19" s="15">
        <v>45638</v>
      </c>
      <c r="H19" s="15">
        <v>1056</v>
      </c>
      <c r="I19" s="15">
        <f t="shared" si="2"/>
        <v>22578</v>
      </c>
      <c r="J19" s="15">
        <v>21950</v>
      </c>
      <c r="K19" s="15">
        <v>628</v>
      </c>
      <c r="L19" s="15">
        <f t="shared" si="3"/>
        <v>24116</v>
      </c>
      <c r="M19" s="15">
        <v>23688</v>
      </c>
      <c r="N19" s="15">
        <v>428</v>
      </c>
    </row>
    <row r="20" spans="2:14" ht="13.5">
      <c r="B20" s="9" t="s">
        <v>85</v>
      </c>
      <c r="C20" s="15">
        <f t="shared" si="0"/>
        <v>10483</v>
      </c>
      <c r="D20" s="15">
        <v>9640</v>
      </c>
      <c r="E20" s="15">
        <v>843</v>
      </c>
      <c r="F20" s="15">
        <f t="shared" si="1"/>
        <v>41483</v>
      </c>
      <c r="G20" s="15">
        <v>40092</v>
      </c>
      <c r="H20" s="15">
        <v>1391</v>
      </c>
      <c r="I20" s="15">
        <f t="shared" si="2"/>
        <v>20328</v>
      </c>
      <c r="J20" s="15">
        <v>19571</v>
      </c>
      <c r="K20" s="15">
        <v>757</v>
      </c>
      <c r="L20" s="15">
        <f t="shared" si="3"/>
        <v>21155</v>
      </c>
      <c r="M20" s="15">
        <v>20521</v>
      </c>
      <c r="N20" s="15">
        <v>634</v>
      </c>
    </row>
    <row r="21" spans="2:14" ht="13.5">
      <c r="B21" s="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9" t="s">
        <v>13</v>
      </c>
      <c r="C22" s="15">
        <f aca="true" t="shared" si="4" ref="C22:C31">SUM(D22:E22)</f>
        <v>18296</v>
      </c>
      <c r="D22" s="15">
        <f>SUM(D23:D31)</f>
        <v>16835</v>
      </c>
      <c r="E22" s="15">
        <f>SUM(E23:E31)</f>
        <v>1461</v>
      </c>
      <c r="F22" s="15">
        <f aca="true" t="shared" si="5" ref="F22:F31">SUM(G22:H22)</f>
        <v>81883</v>
      </c>
      <c r="G22" s="15">
        <f>SUM(G23:G31)</f>
        <v>80618</v>
      </c>
      <c r="H22" s="15">
        <f>SUM(H23:H31)</f>
        <v>1265</v>
      </c>
      <c r="I22" s="15">
        <f aca="true" t="shared" si="6" ref="I22:I31">SUM(J22:K22)</f>
        <v>40414</v>
      </c>
      <c r="J22" s="15">
        <f>SUM(J23:J31)</f>
        <v>39631</v>
      </c>
      <c r="K22" s="15">
        <f>SUM(K23:K31)</f>
        <v>783</v>
      </c>
      <c r="L22" s="15">
        <f aca="true" t="shared" si="7" ref="L22:L31">SUM(M22:N22)</f>
        <v>41469</v>
      </c>
      <c r="M22" s="15">
        <f>SUM(M23:M31)</f>
        <v>40987</v>
      </c>
      <c r="N22" s="15">
        <f>SUM(N23:N31)</f>
        <v>482</v>
      </c>
    </row>
    <row r="23" spans="2:14" ht="13.5">
      <c r="B23" s="9" t="s">
        <v>14</v>
      </c>
      <c r="C23" s="15">
        <f t="shared" si="4"/>
        <v>1780</v>
      </c>
      <c r="D23" s="15">
        <v>1667</v>
      </c>
      <c r="E23" s="15">
        <v>113</v>
      </c>
      <c r="F23" s="15">
        <f t="shared" si="5"/>
        <v>8251</v>
      </c>
      <c r="G23" s="15">
        <v>8161</v>
      </c>
      <c r="H23" s="15">
        <v>90</v>
      </c>
      <c r="I23" s="15">
        <f t="shared" si="6"/>
        <v>4095</v>
      </c>
      <c r="J23" s="15">
        <v>4022</v>
      </c>
      <c r="K23" s="15">
        <v>73</v>
      </c>
      <c r="L23" s="15">
        <f t="shared" si="7"/>
        <v>4156</v>
      </c>
      <c r="M23" s="15">
        <v>4139</v>
      </c>
      <c r="N23" s="15">
        <v>17</v>
      </c>
    </row>
    <row r="24" spans="2:14" ht="13.5">
      <c r="B24" s="9" t="s">
        <v>15</v>
      </c>
      <c r="C24" s="15">
        <f t="shared" si="4"/>
        <v>2728</v>
      </c>
      <c r="D24" s="15">
        <v>2677</v>
      </c>
      <c r="E24" s="15">
        <v>51</v>
      </c>
      <c r="F24" s="15">
        <f t="shared" si="5"/>
        <v>12579</v>
      </c>
      <c r="G24" s="15">
        <v>13063</v>
      </c>
      <c r="H24" s="15">
        <v>-484</v>
      </c>
      <c r="I24" s="15">
        <f t="shared" si="6"/>
        <v>6236</v>
      </c>
      <c r="J24" s="15">
        <v>6497</v>
      </c>
      <c r="K24" s="15">
        <v>-261</v>
      </c>
      <c r="L24" s="15">
        <f t="shared" si="7"/>
        <v>6343</v>
      </c>
      <c r="M24" s="15">
        <v>6566</v>
      </c>
      <c r="N24" s="15">
        <v>-223</v>
      </c>
    </row>
    <row r="25" spans="2:14" ht="12.75" customHeight="1">
      <c r="B25" s="9" t="s">
        <v>16</v>
      </c>
      <c r="C25" s="15">
        <f t="shared" si="4"/>
        <v>3187</v>
      </c>
      <c r="D25" s="15">
        <v>2713</v>
      </c>
      <c r="E25" s="15">
        <v>474</v>
      </c>
      <c r="F25" s="15">
        <f t="shared" si="5"/>
        <v>14260</v>
      </c>
      <c r="G25" s="15">
        <v>13258</v>
      </c>
      <c r="H25" s="15">
        <v>1002</v>
      </c>
      <c r="I25" s="15">
        <f t="shared" si="6"/>
        <v>6997</v>
      </c>
      <c r="J25" s="15">
        <v>6461</v>
      </c>
      <c r="K25" s="15">
        <v>536</v>
      </c>
      <c r="L25" s="15">
        <f t="shared" si="7"/>
        <v>7263</v>
      </c>
      <c r="M25" s="15">
        <v>6797</v>
      </c>
      <c r="N25" s="15">
        <v>466</v>
      </c>
    </row>
    <row r="26" spans="2:14" ht="13.5">
      <c r="B26" s="9" t="s">
        <v>17</v>
      </c>
      <c r="C26" s="15">
        <f t="shared" si="4"/>
        <v>2494</v>
      </c>
      <c r="D26" s="15">
        <v>2186</v>
      </c>
      <c r="E26" s="15">
        <v>308</v>
      </c>
      <c r="F26" s="15">
        <f t="shared" si="5"/>
        <v>10549</v>
      </c>
      <c r="G26" s="15">
        <v>9733</v>
      </c>
      <c r="H26" s="15">
        <v>816</v>
      </c>
      <c r="I26" s="15">
        <f t="shared" si="6"/>
        <v>5226</v>
      </c>
      <c r="J26" s="15">
        <v>4790</v>
      </c>
      <c r="K26" s="15">
        <v>436</v>
      </c>
      <c r="L26" s="15">
        <f t="shared" si="7"/>
        <v>5323</v>
      </c>
      <c r="M26" s="15">
        <v>4943</v>
      </c>
      <c r="N26" s="15">
        <v>380</v>
      </c>
    </row>
    <row r="27" spans="2:14" ht="13.5">
      <c r="B27" s="9" t="s">
        <v>18</v>
      </c>
      <c r="C27" s="15">
        <f t="shared" si="4"/>
        <v>1599</v>
      </c>
      <c r="D27" s="15">
        <v>1534</v>
      </c>
      <c r="E27" s="15">
        <v>65</v>
      </c>
      <c r="F27" s="15">
        <f t="shared" si="5"/>
        <v>7638</v>
      </c>
      <c r="G27" s="15">
        <v>7825</v>
      </c>
      <c r="H27" s="15">
        <v>-187</v>
      </c>
      <c r="I27" s="15">
        <f t="shared" si="6"/>
        <v>3813</v>
      </c>
      <c r="J27" s="15">
        <v>3903</v>
      </c>
      <c r="K27" s="15">
        <v>-90</v>
      </c>
      <c r="L27" s="15">
        <f t="shared" si="7"/>
        <v>3825</v>
      </c>
      <c r="M27" s="15">
        <v>3922</v>
      </c>
      <c r="N27" s="15">
        <v>-97</v>
      </c>
    </row>
    <row r="28" spans="2:14" ht="13.5">
      <c r="B28" s="9" t="s">
        <v>19</v>
      </c>
      <c r="C28" s="15">
        <f t="shared" si="4"/>
        <v>2164</v>
      </c>
      <c r="D28" s="15">
        <v>1972</v>
      </c>
      <c r="E28" s="15">
        <v>192</v>
      </c>
      <c r="F28" s="15">
        <f t="shared" si="5"/>
        <v>9781</v>
      </c>
      <c r="G28" s="15">
        <v>9416</v>
      </c>
      <c r="H28" s="15">
        <v>365</v>
      </c>
      <c r="I28" s="15">
        <f t="shared" si="6"/>
        <v>4774</v>
      </c>
      <c r="J28" s="15">
        <v>4572</v>
      </c>
      <c r="K28" s="15">
        <v>202</v>
      </c>
      <c r="L28" s="15">
        <f t="shared" si="7"/>
        <v>5007</v>
      </c>
      <c r="M28" s="15">
        <v>4844</v>
      </c>
      <c r="N28" s="15">
        <v>163</v>
      </c>
    </row>
    <row r="29" spans="2:14" ht="12.75" customHeight="1">
      <c r="B29" s="9" t="s">
        <v>20</v>
      </c>
      <c r="C29" s="15">
        <f t="shared" si="4"/>
        <v>2329</v>
      </c>
      <c r="D29" s="15">
        <v>1907</v>
      </c>
      <c r="E29" s="15">
        <v>422</v>
      </c>
      <c r="F29" s="15">
        <f t="shared" si="5"/>
        <v>10458</v>
      </c>
      <c r="G29" s="15">
        <v>9434</v>
      </c>
      <c r="H29" s="15">
        <v>1024</v>
      </c>
      <c r="I29" s="15">
        <f t="shared" si="6"/>
        <v>5138</v>
      </c>
      <c r="J29" s="15">
        <v>4628</v>
      </c>
      <c r="K29" s="15">
        <v>510</v>
      </c>
      <c r="L29" s="15">
        <f t="shared" si="7"/>
        <v>5320</v>
      </c>
      <c r="M29" s="15">
        <v>4806</v>
      </c>
      <c r="N29" s="15">
        <v>514</v>
      </c>
    </row>
    <row r="30" spans="2:14" ht="13.5" customHeight="1">
      <c r="B30" s="9" t="s">
        <v>21</v>
      </c>
      <c r="C30" s="15">
        <f t="shared" si="4"/>
        <v>835</v>
      </c>
      <c r="D30" s="15">
        <v>877</v>
      </c>
      <c r="E30" s="15">
        <v>-42</v>
      </c>
      <c r="F30" s="15">
        <f t="shared" si="5"/>
        <v>3507</v>
      </c>
      <c r="G30" s="15">
        <v>3914</v>
      </c>
      <c r="H30" s="15">
        <v>-407</v>
      </c>
      <c r="I30" s="15">
        <f t="shared" si="6"/>
        <v>1719</v>
      </c>
      <c r="J30" s="15">
        <v>1915</v>
      </c>
      <c r="K30" s="15">
        <v>-196</v>
      </c>
      <c r="L30" s="15">
        <f t="shared" si="7"/>
        <v>1788</v>
      </c>
      <c r="M30" s="15">
        <v>1999</v>
      </c>
      <c r="N30" s="15">
        <v>-211</v>
      </c>
    </row>
    <row r="31" spans="2:14" ht="13.5">
      <c r="B31" s="9" t="s">
        <v>83</v>
      </c>
      <c r="C31" s="15">
        <f t="shared" si="4"/>
        <v>1180</v>
      </c>
      <c r="D31" s="15">
        <v>1302</v>
      </c>
      <c r="E31" s="15">
        <v>-122</v>
      </c>
      <c r="F31" s="15">
        <f t="shared" si="5"/>
        <v>4860</v>
      </c>
      <c r="G31" s="15">
        <v>5814</v>
      </c>
      <c r="H31" s="15">
        <v>-954</v>
      </c>
      <c r="I31" s="15">
        <f t="shared" si="6"/>
        <v>2416</v>
      </c>
      <c r="J31" s="15">
        <v>2843</v>
      </c>
      <c r="K31" s="15">
        <v>-427</v>
      </c>
      <c r="L31" s="15">
        <f t="shared" si="7"/>
        <v>2444</v>
      </c>
      <c r="M31" s="15">
        <v>2971</v>
      </c>
      <c r="N31" s="15">
        <v>-527</v>
      </c>
    </row>
    <row r="32" spans="2:14" ht="13.5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9" t="s">
        <v>22</v>
      </c>
      <c r="C33" s="15">
        <f>SUM(D33:E33)</f>
        <v>13825</v>
      </c>
      <c r="D33" s="15">
        <f>SUM(D34:D37)</f>
        <v>12031</v>
      </c>
      <c r="E33" s="15">
        <f>SUM(E34:E37)</f>
        <v>1794</v>
      </c>
      <c r="F33" s="15">
        <f>SUM(G33:H33)</f>
        <v>59077</v>
      </c>
      <c r="G33" s="15">
        <f>SUM(G34:G37)</f>
        <v>54802</v>
      </c>
      <c r="H33" s="15">
        <f>SUM(H34:H37)</f>
        <v>4275</v>
      </c>
      <c r="I33" s="15">
        <f>SUM(J33:K33)</f>
        <v>28914</v>
      </c>
      <c r="J33" s="15">
        <f>SUM(J34:J37)</f>
        <v>26718</v>
      </c>
      <c r="K33" s="15">
        <f>SUM(K34:K37)</f>
        <v>2196</v>
      </c>
      <c r="L33" s="15">
        <f>SUM(M33:N33)</f>
        <v>30163</v>
      </c>
      <c r="M33" s="15">
        <f>SUM(M34:M37)</f>
        <v>28084</v>
      </c>
      <c r="N33" s="15">
        <f>SUM(N34:N37)</f>
        <v>2079</v>
      </c>
    </row>
    <row r="34" spans="2:14" ht="13.5">
      <c r="B34" s="9" t="s">
        <v>23</v>
      </c>
      <c r="C34" s="15">
        <f>SUM(D34:E34)</f>
        <v>4606</v>
      </c>
      <c r="D34" s="15">
        <v>4337</v>
      </c>
      <c r="E34" s="15">
        <v>269</v>
      </c>
      <c r="F34" s="15">
        <f>SUM(G34:H34)</f>
        <v>20220</v>
      </c>
      <c r="G34" s="15">
        <v>19871</v>
      </c>
      <c r="H34" s="15">
        <v>349</v>
      </c>
      <c r="I34" s="15">
        <f>SUM(J34:K34)</f>
        <v>9741</v>
      </c>
      <c r="J34" s="15">
        <v>9541</v>
      </c>
      <c r="K34" s="15">
        <v>200</v>
      </c>
      <c r="L34" s="15">
        <f>SUM(M34:N34)</f>
        <v>10479</v>
      </c>
      <c r="M34" s="15">
        <v>10330</v>
      </c>
      <c r="N34" s="15">
        <v>149</v>
      </c>
    </row>
    <row r="35" spans="2:14" ht="13.5">
      <c r="B35" s="9" t="s">
        <v>24</v>
      </c>
      <c r="C35" s="15">
        <f>SUM(D35:E35)</f>
        <v>1539</v>
      </c>
      <c r="D35" s="15">
        <v>1532</v>
      </c>
      <c r="E35" s="15">
        <v>7</v>
      </c>
      <c r="F35" s="15">
        <f>SUM(G35:H35)</f>
        <v>6243</v>
      </c>
      <c r="G35" s="15">
        <v>6511</v>
      </c>
      <c r="H35" s="15">
        <v>-268</v>
      </c>
      <c r="I35" s="15">
        <f>SUM(J35:K35)</f>
        <v>3040</v>
      </c>
      <c r="J35" s="15">
        <v>3176</v>
      </c>
      <c r="K35" s="15">
        <v>-136</v>
      </c>
      <c r="L35" s="15">
        <f>SUM(M35:N35)</f>
        <v>3203</v>
      </c>
      <c r="M35" s="15">
        <v>3335</v>
      </c>
      <c r="N35" s="15">
        <v>-132</v>
      </c>
    </row>
    <row r="36" spans="2:14" ht="13.5">
      <c r="B36" s="9" t="s">
        <v>25</v>
      </c>
      <c r="C36" s="15">
        <f>SUM(D36:E36)</f>
        <v>2778</v>
      </c>
      <c r="D36" s="15">
        <v>2550</v>
      </c>
      <c r="E36" s="15">
        <v>228</v>
      </c>
      <c r="F36" s="15">
        <f>SUM(G36:H36)</f>
        <v>12410</v>
      </c>
      <c r="G36" s="15">
        <v>11865</v>
      </c>
      <c r="H36" s="15">
        <v>545</v>
      </c>
      <c r="I36" s="15">
        <f>SUM(J36:K36)</f>
        <v>6112</v>
      </c>
      <c r="J36" s="15">
        <v>5846</v>
      </c>
      <c r="K36" s="15">
        <v>266</v>
      </c>
      <c r="L36" s="15">
        <f>SUM(M36:N36)</f>
        <v>6298</v>
      </c>
      <c r="M36" s="15">
        <v>6019</v>
      </c>
      <c r="N36" s="15">
        <v>279</v>
      </c>
    </row>
    <row r="37" spans="2:14" ht="13.5">
      <c r="B37" s="9" t="s">
        <v>26</v>
      </c>
      <c r="C37" s="15">
        <f>SUM(D37:E37)</f>
        <v>4902</v>
      </c>
      <c r="D37" s="15">
        <v>3612</v>
      </c>
      <c r="E37" s="15">
        <v>1290</v>
      </c>
      <c r="F37" s="15">
        <f>SUM(G37:H37)</f>
        <v>20204</v>
      </c>
      <c r="G37" s="15">
        <v>16555</v>
      </c>
      <c r="H37" s="15">
        <v>3649</v>
      </c>
      <c r="I37" s="15">
        <f>SUM(J37:K37)</f>
        <v>10021</v>
      </c>
      <c r="J37" s="15">
        <v>8155</v>
      </c>
      <c r="K37" s="15">
        <v>1866</v>
      </c>
      <c r="L37" s="15">
        <f>SUM(M37:N37)</f>
        <v>10183</v>
      </c>
      <c r="M37" s="15">
        <v>8400</v>
      </c>
      <c r="N37" s="15">
        <v>1783</v>
      </c>
    </row>
    <row r="38" spans="2:14" ht="13.5"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9" t="s">
        <v>27</v>
      </c>
      <c r="C39" s="15">
        <f aca="true" t="shared" si="8" ref="C39:C44">SUM(D39:E39)</f>
        <v>8689</v>
      </c>
      <c r="D39" s="15">
        <f>SUM(D40:D44)</f>
        <v>7869</v>
      </c>
      <c r="E39" s="15">
        <f>SUM(E40:E44)</f>
        <v>820</v>
      </c>
      <c r="F39" s="15">
        <f aca="true" t="shared" si="9" ref="F39:F44">SUM(G39:H39)</f>
        <v>37235</v>
      </c>
      <c r="G39" s="15">
        <f>SUM(G40:G44)</f>
        <v>36033</v>
      </c>
      <c r="H39" s="15">
        <f>SUM(H40:H44)</f>
        <v>1202</v>
      </c>
      <c r="I39" s="15">
        <f aca="true" t="shared" si="10" ref="I39:I44">SUM(J39:K39)</f>
        <v>18450</v>
      </c>
      <c r="J39" s="15">
        <f>SUM(J40:J44)</f>
        <v>17931</v>
      </c>
      <c r="K39" s="15">
        <f>SUM(K40:K44)</f>
        <v>519</v>
      </c>
      <c r="L39" s="15">
        <f aca="true" t="shared" si="11" ref="L39:L44">SUM(M39:N39)</f>
        <v>18785</v>
      </c>
      <c r="M39" s="15">
        <f>SUM(M40:M44)</f>
        <v>18102</v>
      </c>
      <c r="N39" s="15">
        <f>SUM(N40:N44)</f>
        <v>683</v>
      </c>
    </row>
    <row r="40" spans="2:14" ht="13.5">
      <c r="B40" s="9" t="s">
        <v>78</v>
      </c>
      <c r="C40" s="15">
        <f t="shared" si="8"/>
        <v>2481</v>
      </c>
      <c r="D40" s="15">
        <v>2215</v>
      </c>
      <c r="E40" s="15">
        <v>266</v>
      </c>
      <c r="F40" s="15">
        <f t="shared" si="9"/>
        <v>10926</v>
      </c>
      <c r="G40" s="15">
        <v>10539</v>
      </c>
      <c r="H40" s="15">
        <v>387</v>
      </c>
      <c r="I40" s="15">
        <f t="shared" si="10"/>
        <v>5334</v>
      </c>
      <c r="J40" s="15">
        <v>5168</v>
      </c>
      <c r="K40" s="15">
        <v>166</v>
      </c>
      <c r="L40" s="15">
        <f t="shared" si="11"/>
        <v>5592</v>
      </c>
      <c r="M40" s="15">
        <v>5371</v>
      </c>
      <c r="N40" s="15">
        <v>221</v>
      </c>
    </row>
    <row r="41" spans="2:14" ht="13.5" customHeight="1">
      <c r="B41" s="9" t="s">
        <v>28</v>
      </c>
      <c r="C41" s="15">
        <f t="shared" si="8"/>
        <v>592</v>
      </c>
      <c r="D41" s="15">
        <v>565</v>
      </c>
      <c r="E41" s="15">
        <v>27</v>
      </c>
      <c r="F41" s="15">
        <f t="shared" si="9"/>
        <v>2485</v>
      </c>
      <c r="G41" s="15">
        <v>2566</v>
      </c>
      <c r="H41" s="15">
        <v>-81</v>
      </c>
      <c r="I41" s="15">
        <f t="shared" si="10"/>
        <v>1248</v>
      </c>
      <c r="J41" s="15">
        <v>1267</v>
      </c>
      <c r="K41" s="15">
        <v>-19</v>
      </c>
      <c r="L41" s="15">
        <f t="shared" si="11"/>
        <v>1237</v>
      </c>
      <c r="M41" s="15">
        <v>1299</v>
      </c>
      <c r="N41" s="15">
        <v>-62</v>
      </c>
    </row>
    <row r="42" spans="2:14" ht="13.5" customHeight="1">
      <c r="B42" s="9" t="s">
        <v>29</v>
      </c>
      <c r="C42" s="15">
        <f t="shared" si="8"/>
        <v>1418</v>
      </c>
      <c r="D42" s="15">
        <v>1332</v>
      </c>
      <c r="E42" s="15">
        <v>86</v>
      </c>
      <c r="F42" s="15">
        <f t="shared" si="9"/>
        <v>4946</v>
      </c>
      <c r="G42" s="15">
        <v>4896</v>
      </c>
      <c r="H42" s="15">
        <v>50</v>
      </c>
      <c r="I42" s="15">
        <f t="shared" si="10"/>
        <v>2241</v>
      </c>
      <c r="J42" s="15">
        <v>2198</v>
      </c>
      <c r="K42" s="15">
        <v>43</v>
      </c>
      <c r="L42" s="15">
        <f t="shared" si="11"/>
        <v>2705</v>
      </c>
      <c r="M42" s="15">
        <v>2698</v>
      </c>
      <c r="N42" s="15">
        <v>7</v>
      </c>
    </row>
    <row r="43" spans="2:14" ht="13.5">
      <c r="B43" s="9" t="s">
        <v>86</v>
      </c>
      <c r="C43" s="15">
        <f t="shared" si="8"/>
        <v>1958</v>
      </c>
      <c r="D43" s="15">
        <v>1751</v>
      </c>
      <c r="E43" s="15">
        <v>207</v>
      </c>
      <c r="F43" s="15">
        <f t="shared" si="9"/>
        <v>8964</v>
      </c>
      <c r="G43" s="15">
        <v>8600</v>
      </c>
      <c r="H43" s="15">
        <v>364</v>
      </c>
      <c r="I43" s="15">
        <f t="shared" si="10"/>
        <v>4721</v>
      </c>
      <c r="J43" s="15">
        <v>4576</v>
      </c>
      <c r="K43" s="15">
        <v>145</v>
      </c>
      <c r="L43" s="15">
        <f t="shared" si="11"/>
        <v>4243</v>
      </c>
      <c r="M43" s="15">
        <v>4024</v>
      </c>
      <c r="N43" s="15">
        <v>219</v>
      </c>
    </row>
    <row r="44" spans="2:14" ht="13.5">
      <c r="B44" s="9" t="s">
        <v>30</v>
      </c>
      <c r="C44" s="15">
        <f t="shared" si="8"/>
        <v>2240</v>
      </c>
      <c r="D44" s="15">
        <v>2006</v>
      </c>
      <c r="E44" s="15">
        <v>234</v>
      </c>
      <c r="F44" s="15">
        <f t="shared" si="9"/>
        <v>9914</v>
      </c>
      <c r="G44" s="15">
        <v>9432</v>
      </c>
      <c r="H44" s="15">
        <v>482</v>
      </c>
      <c r="I44" s="15">
        <f t="shared" si="10"/>
        <v>4906</v>
      </c>
      <c r="J44" s="15">
        <v>4722</v>
      </c>
      <c r="K44" s="15">
        <v>184</v>
      </c>
      <c r="L44" s="15">
        <f t="shared" si="11"/>
        <v>5008</v>
      </c>
      <c r="M44" s="15">
        <v>4710</v>
      </c>
      <c r="N44" s="15">
        <v>298</v>
      </c>
    </row>
    <row r="45" spans="2:14" ht="13.5"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3.5">
      <c r="B46" s="9" t="s">
        <v>31</v>
      </c>
      <c r="C46" s="15">
        <f aca="true" t="shared" si="12" ref="C46:C52">SUM(D46:E46)</f>
        <v>13113</v>
      </c>
      <c r="D46" s="15">
        <f>SUM(D47:D52)</f>
        <v>12624</v>
      </c>
      <c r="E46" s="15">
        <f>SUM(E47:E52)</f>
        <v>489</v>
      </c>
      <c r="F46" s="15">
        <f aca="true" t="shared" si="13" ref="F46:F52">SUM(G46:H46)</f>
        <v>53469</v>
      </c>
      <c r="G46" s="15">
        <f>SUM(G47:G52)</f>
        <v>53345</v>
      </c>
      <c r="H46" s="15">
        <f>SUM(H47:H52)</f>
        <v>124</v>
      </c>
      <c r="I46" s="15">
        <f aca="true" t="shared" si="14" ref="I46:I52">SUM(J46:K46)</f>
        <v>26002</v>
      </c>
      <c r="J46" s="15">
        <f>SUM(J47:J52)</f>
        <v>25800</v>
      </c>
      <c r="K46" s="15">
        <f>SUM(K47:K52)</f>
        <v>202</v>
      </c>
      <c r="L46" s="15">
        <f aca="true" t="shared" si="15" ref="L46:L52">SUM(M46:N46)</f>
        <v>27467</v>
      </c>
      <c r="M46" s="15">
        <f>SUM(M47:M52)</f>
        <v>27545</v>
      </c>
      <c r="N46" s="15">
        <f>SUM(N47:N52)</f>
        <v>-78</v>
      </c>
    </row>
    <row r="47" spans="2:14" ht="13.5">
      <c r="B47" s="9" t="s">
        <v>32</v>
      </c>
      <c r="C47" s="15">
        <f t="shared" si="12"/>
        <v>3753</v>
      </c>
      <c r="D47" s="15">
        <v>3758</v>
      </c>
      <c r="E47" s="15">
        <v>-5</v>
      </c>
      <c r="F47" s="15">
        <f t="shared" si="13"/>
        <v>14727</v>
      </c>
      <c r="G47" s="15">
        <v>14758</v>
      </c>
      <c r="H47" s="15">
        <v>-31</v>
      </c>
      <c r="I47" s="15">
        <f t="shared" si="14"/>
        <v>7012</v>
      </c>
      <c r="J47" s="15">
        <v>6968</v>
      </c>
      <c r="K47" s="15">
        <v>44</v>
      </c>
      <c r="L47" s="15">
        <f t="shared" si="15"/>
        <v>7715</v>
      </c>
      <c r="M47" s="15">
        <v>7790</v>
      </c>
      <c r="N47" s="15">
        <v>-75</v>
      </c>
    </row>
    <row r="48" spans="2:14" ht="13.5">
      <c r="B48" s="9" t="s">
        <v>33</v>
      </c>
      <c r="C48" s="15">
        <f t="shared" si="12"/>
        <v>2550</v>
      </c>
      <c r="D48" s="15">
        <v>2530</v>
      </c>
      <c r="E48" s="15">
        <v>20</v>
      </c>
      <c r="F48" s="15">
        <f t="shared" si="13"/>
        <v>10552</v>
      </c>
      <c r="G48" s="15">
        <v>10720</v>
      </c>
      <c r="H48" s="15">
        <v>-168</v>
      </c>
      <c r="I48" s="15">
        <f t="shared" si="14"/>
        <v>5189</v>
      </c>
      <c r="J48" s="15">
        <v>5290</v>
      </c>
      <c r="K48" s="15">
        <v>-101</v>
      </c>
      <c r="L48" s="15">
        <f t="shared" si="15"/>
        <v>5363</v>
      </c>
      <c r="M48" s="15">
        <v>5430</v>
      </c>
      <c r="N48" s="15">
        <v>-67</v>
      </c>
    </row>
    <row r="49" spans="2:14" ht="13.5">
      <c r="B49" s="9" t="s">
        <v>34</v>
      </c>
      <c r="C49" s="15">
        <f t="shared" si="12"/>
        <v>4591</v>
      </c>
      <c r="D49" s="15">
        <v>4027</v>
      </c>
      <c r="E49" s="15">
        <v>564</v>
      </c>
      <c r="F49" s="15">
        <f t="shared" si="13"/>
        <v>19385</v>
      </c>
      <c r="G49" s="15">
        <v>17993</v>
      </c>
      <c r="H49" s="15">
        <v>1392</v>
      </c>
      <c r="I49" s="15">
        <f t="shared" si="14"/>
        <v>9481</v>
      </c>
      <c r="J49" s="15">
        <v>8741</v>
      </c>
      <c r="K49" s="15">
        <v>740</v>
      </c>
      <c r="L49" s="15">
        <f t="shared" si="15"/>
        <v>9904</v>
      </c>
      <c r="M49" s="15">
        <v>9252</v>
      </c>
      <c r="N49" s="15">
        <v>652</v>
      </c>
    </row>
    <row r="50" spans="2:14" ht="13.5">
      <c r="B50" s="9" t="s">
        <v>35</v>
      </c>
      <c r="C50" s="15">
        <f t="shared" si="12"/>
        <v>1056</v>
      </c>
      <c r="D50" s="15">
        <v>1088</v>
      </c>
      <c r="E50" s="15">
        <v>-32</v>
      </c>
      <c r="F50" s="15">
        <f t="shared" si="13"/>
        <v>4347</v>
      </c>
      <c r="G50" s="15">
        <v>4906</v>
      </c>
      <c r="H50" s="15">
        <v>-559</v>
      </c>
      <c r="I50" s="15">
        <f t="shared" si="14"/>
        <v>2123</v>
      </c>
      <c r="J50" s="15">
        <v>2354</v>
      </c>
      <c r="K50" s="15">
        <v>-231</v>
      </c>
      <c r="L50" s="15">
        <f t="shared" si="15"/>
        <v>2224</v>
      </c>
      <c r="M50" s="15">
        <v>2552</v>
      </c>
      <c r="N50" s="15">
        <v>-328</v>
      </c>
    </row>
    <row r="51" spans="2:14" ht="13.5">
      <c r="B51" s="9" t="s">
        <v>36</v>
      </c>
      <c r="C51" s="15">
        <f t="shared" si="12"/>
        <v>464</v>
      </c>
      <c r="D51" s="15">
        <v>484</v>
      </c>
      <c r="E51" s="15">
        <v>-20</v>
      </c>
      <c r="F51" s="15">
        <f t="shared" si="13"/>
        <v>1778</v>
      </c>
      <c r="G51" s="15">
        <v>1972</v>
      </c>
      <c r="H51" s="15">
        <v>-194</v>
      </c>
      <c r="I51" s="15">
        <f t="shared" si="14"/>
        <v>845</v>
      </c>
      <c r="J51" s="15">
        <v>958</v>
      </c>
      <c r="K51" s="15">
        <v>-113</v>
      </c>
      <c r="L51" s="15">
        <f t="shared" si="15"/>
        <v>933</v>
      </c>
      <c r="M51" s="15">
        <v>1014</v>
      </c>
      <c r="N51" s="15">
        <v>-81</v>
      </c>
    </row>
    <row r="52" spans="2:14" ht="13.5">
      <c r="B52" s="9" t="s">
        <v>37</v>
      </c>
      <c r="C52" s="15">
        <f t="shared" si="12"/>
        <v>699</v>
      </c>
      <c r="D52" s="15">
        <v>737</v>
      </c>
      <c r="E52" s="15">
        <v>-38</v>
      </c>
      <c r="F52" s="15">
        <f t="shared" si="13"/>
        <v>2680</v>
      </c>
      <c r="G52" s="15">
        <v>2996</v>
      </c>
      <c r="H52" s="15">
        <v>-316</v>
      </c>
      <c r="I52" s="15">
        <f t="shared" si="14"/>
        <v>1352</v>
      </c>
      <c r="J52" s="15">
        <v>1489</v>
      </c>
      <c r="K52" s="15">
        <v>-137</v>
      </c>
      <c r="L52" s="15">
        <f t="shared" si="15"/>
        <v>1328</v>
      </c>
      <c r="M52" s="15">
        <v>1507</v>
      </c>
      <c r="N52" s="15">
        <v>-179</v>
      </c>
    </row>
    <row r="53" spans="2:14" ht="13.5"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>
      <c r="B54" s="9" t="s">
        <v>38</v>
      </c>
      <c r="C54" s="15">
        <f>SUM(D54:E54)</f>
        <v>9846</v>
      </c>
      <c r="D54" s="15">
        <f>SUM(D55:D58)</f>
        <v>9698</v>
      </c>
      <c r="E54" s="15">
        <f>SUM(E55:E58)</f>
        <v>148</v>
      </c>
      <c r="F54" s="15">
        <f>SUM(G54:H54)</f>
        <v>42442</v>
      </c>
      <c r="G54" s="15">
        <f>SUM(G55:G58)</f>
        <v>44005</v>
      </c>
      <c r="H54" s="15">
        <f>SUM(H55:H58)</f>
        <v>-1563</v>
      </c>
      <c r="I54" s="15">
        <f>SUM(J54:K54)</f>
        <v>20869</v>
      </c>
      <c r="J54" s="15">
        <f>SUM(J55:J58)</f>
        <v>21531</v>
      </c>
      <c r="K54" s="15">
        <f>SUM(K55:K58)</f>
        <v>-662</v>
      </c>
      <c r="L54" s="15">
        <f>SUM(M54:N54)</f>
        <v>21573</v>
      </c>
      <c r="M54" s="15">
        <f>SUM(M55:M58)</f>
        <v>22474</v>
      </c>
      <c r="N54" s="15">
        <f>SUM(N55:N58)</f>
        <v>-901</v>
      </c>
    </row>
    <row r="55" spans="2:14" ht="13.5">
      <c r="B55" s="9" t="s">
        <v>39</v>
      </c>
      <c r="C55" s="15">
        <f>SUM(D55:E55)</f>
        <v>1097</v>
      </c>
      <c r="D55" s="15">
        <v>1068</v>
      </c>
      <c r="E55" s="15">
        <v>29</v>
      </c>
      <c r="F55" s="15">
        <f>SUM(G55:H55)</f>
        <v>5042</v>
      </c>
      <c r="G55" s="15">
        <v>5146</v>
      </c>
      <c r="H55" s="15">
        <v>-104</v>
      </c>
      <c r="I55" s="15">
        <f>SUM(J55:K55)</f>
        <v>2520</v>
      </c>
      <c r="J55" s="15">
        <v>2550</v>
      </c>
      <c r="K55" s="15">
        <v>-30</v>
      </c>
      <c r="L55" s="15">
        <f>SUM(M55:N55)</f>
        <v>2522</v>
      </c>
      <c r="M55" s="15">
        <v>2596</v>
      </c>
      <c r="N55" s="15">
        <v>-74</v>
      </c>
    </row>
    <row r="56" spans="2:14" ht="13.5" customHeight="1">
      <c r="B56" s="9" t="s">
        <v>41</v>
      </c>
      <c r="C56" s="15">
        <f>SUM(D56:E56)</f>
        <v>4024</v>
      </c>
      <c r="D56" s="15">
        <v>4067</v>
      </c>
      <c r="E56" s="15">
        <v>-43</v>
      </c>
      <c r="F56" s="15">
        <f>SUM(G56:H56)</f>
        <v>16582</v>
      </c>
      <c r="G56" s="15">
        <v>17573</v>
      </c>
      <c r="H56" s="15">
        <v>-991</v>
      </c>
      <c r="I56" s="15">
        <f>SUM(J56:K56)</f>
        <v>8121</v>
      </c>
      <c r="J56" s="15">
        <v>8619</v>
      </c>
      <c r="K56" s="15">
        <v>-498</v>
      </c>
      <c r="L56" s="15">
        <f>SUM(M56:N56)</f>
        <v>8461</v>
      </c>
      <c r="M56" s="15">
        <v>8954</v>
      </c>
      <c r="N56" s="15">
        <v>-493</v>
      </c>
    </row>
    <row r="57" spans="2:14" ht="13.5">
      <c r="B57" s="9" t="s">
        <v>40</v>
      </c>
      <c r="C57" s="15">
        <f>SUM(D57:E57)</f>
        <v>1668</v>
      </c>
      <c r="D57" s="15">
        <v>1714</v>
      </c>
      <c r="E57" s="15">
        <v>-46</v>
      </c>
      <c r="F57" s="15">
        <f>SUM(G57:H57)</f>
        <v>7052</v>
      </c>
      <c r="G57" s="15">
        <v>7671</v>
      </c>
      <c r="H57" s="15">
        <v>-619</v>
      </c>
      <c r="I57" s="15">
        <f>SUM(J57:K57)</f>
        <v>3496</v>
      </c>
      <c r="J57" s="15">
        <v>3749</v>
      </c>
      <c r="K57" s="15">
        <v>-253</v>
      </c>
      <c r="L57" s="15">
        <f>SUM(M57:N57)</f>
        <v>3556</v>
      </c>
      <c r="M57" s="15">
        <v>3922</v>
      </c>
      <c r="N57" s="15">
        <v>-366</v>
      </c>
    </row>
    <row r="58" spans="2:14" ht="13.5">
      <c r="B58" s="9" t="s">
        <v>79</v>
      </c>
      <c r="C58" s="15">
        <f>SUM(D58:E58)</f>
        <v>3057</v>
      </c>
      <c r="D58" s="15">
        <v>2849</v>
      </c>
      <c r="E58" s="15">
        <v>208</v>
      </c>
      <c r="F58" s="15">
        <f>SUM(G58:H58)</f>
        <v>13766</v>
      </c>
      <c r="G58" s="15">
        <v>13615</v>
      </c>
      <c r="H58" s="15">
        <v>151</v>
      </c>
      <c r="I58" s="15">
        <f>SUM(J58:K58)</f>
        <v>6732</v>
      </c>
      <c r="J58" s="15">
        <v>6613</v>
      </c>
      <c r="K58" s="15">
        <v>119</v>
      </c>
      <c r="L58" s="15">
        <f>SUM(M58:N58)</f>
        <v>7034</v>
      </c>
      <c r="M58" s="15">
        <v>7002</v>
      </c>
      <c r="N58" s="15">
        <v>32</v>
      </c>
    </row>
    <row r="59" spans="2:14" ht="13.5"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4" ht="13.5">
      <c r="B60" s="9" t="s">
        <v>87</v>
      </c>
      <c r="C60" s="15">
        <f>SUM(D60:E60)</f>
        <v>4859</v>
      </c>
      <c r="D60" s="15">
        <f>SUM(D61)</f>
        <v>4847</v>
      </c>
      <c r="E60" s="15">
        <f>SUM(E61)</f>
        <v>12</v>
      </c>
      <c r="F60" s="15">
        <f>SUM(G60:H60)</f>
        <v>19549</v>
      </c>
      <c r="G60" s="15">
        <f>SUM(G61)</f>
        <v>19878</v>
      </c>
      <c r="H60" s="15">
        <f>SUM(H61)</f>
        <v>-329</v>
      </c>
      <c r="I60" s="15">
        <f>SUM(J60:K60)</f>
        <v>9413</v>
      </c>
      <c r="J60" s="15">
        <f>SUM(J61)</f>
        <v>9569</v>
      </c>
      <c r="K60" s="15">
        <f>SUM(K61)</f>
        <v>-156</v>
      </c>
      <c r="L60" s="15">
        <f>SUM(M60:N60)</f>
        <v>10136</v>
      </c>
      <c r="M60" s="15">
        <f>SUM(M61)</f>
        <v>10309</v>
      </c>
      <c r="N60" s="15">
        <f>SUM(N61)</f>
        <v>-173</v>
      </c>
    </row>
    <row r="61" spans="2:14" ht="13.5">
      <c r="B61" s="9" t="s">
        <v>88</v>
      </c>
      <c r="C61" s="15">
        <f>SUM(D61:E61)</f>
        <v>4859</v>
      </c>
      <c r="D61" s="15">
        <v>4847</v>
      </c>
      <c r="E61" s="15">
        <v>12</v>
      </c>
      <c r="F61" s="15">
        <f>SUM(G61:H61)</f>
        <v>19549</v>
      </c>
      <c r="G61" s="15">
        <v>19878</v>
      </c>
      <c r="H61" s="15">
        <v>-329</v>
      </c>
      <c r="I61" s="15">
        <f>SUM(J61:K61)</f>
        <v>9413</v>
      </c>
      <c r="J61" s="15">
        <v>9569</v>
      </c>
      <c r="K61" s="15">
        <v>-156</v>
      </c>
      <c r="L61" s="15">
        <f>SUM(M61:N61)</f>
        <v>10136</v>
      </c>
      <c r="M61" s="15">
        <v>10309</v>
      </c>
      <c r="N61" s="15">
        <v>-173</v>
      </c>
    </row>
    <row r="62" spans="2:14" ht="13.5"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ht="13.5">
      <c r="B63" s="9" t="s">
        <v>42</v>
      </c>
      <c r="C63" s="15">
        <f aca="true" t="shared" si="16" ref="C63:C71">SUM(D63:E63)</f>
        <v>18445</v>
      </c>
      <c r="D63" s="15">
        <f>SUM(D64:D71)</f>
        <v>18310</v>
      </c>
      <c r="E63" s="15">
        <f>SUM(E64:E71)</f>
        <v>135</v>
      </c>
      <c r="F63" s="15">
        <f aca="true" t="shared" si="17" ref="F63:F71">SUM(G63:H63)</f>
        <v>74532</v>
      </c>
      <c r="G63" s="15">
        <f>SUM(G64:G71)</f>
        <v>76358</v>
      </c>
      <c r="H63" s="15">
        <f>SUM(H64:H71)</f>
        <v>-1826</v>
      </c>
      <c r="I63" s="15">
        <f aca="true" t="shared" si="18" ref="I63:I71">SUM(J63:K63)</f>
        <v>36641</v>
      </c>
      <c r="J63" s="15">
        <f>SUM(J64:J71)</f>
        <v>37225</v>
      </c>
      <c r="K63" s="15">
        <f>SUM(K64:K71)</f>
        <v>-584</v>
      </c>
      <c r="L63" s="15">
        <f aca="true" t="shared" si="19" ref="L63:L71">SUM(M63:N63)</f>
        <v>37891</v>
      </c>
      <c r="M63" s="15">
        <f>SUM(M64:M71)</f>
        <v>39133</v>
      </c>
      <c r="N63" s="15">
        <f>SUM(N64:N71)</f>
        <v>-1242</v>
      </c>
    </row>
    <row r="64" spans="2:14" ht="13.5" customHeight="1">
      <c r="B64" s="9" t="s">
        <v>43</v>
      </c>
      <c r="C64" s="15">
        <f t="shared" si="16"/>
        <v>4979</v>
      </c>
      <c r="D64" s="15">
        <v>4934</v>
      </c>
      <c r="E64" s="15">
        <v>45</v>
      </c>
      <c r="F64" s="15">
        <f t="shared" si="17"/>
        <v>20640</v>
      </c>
      <c r="G64" s="15">
        <v>20809</v>
      </c>
      <c r="H64" s="15">
        <v>-169</v>
      </c>
      <c r="I64" s="15">
        <f t="shared" si="18"/>
        <v>10015</v>
      </c>
      <c r="J64" s="15">
        <v>10011</v>
      </c>
      <c r="K64" s="15">
        <v>4</v>
      </c>
      <c r="L64" s="15">
        <f t="shared" si="19"/>
        <v>10625</v>
      </c>
      <c r="M64" s="15">
        <v>10798</v>
      </c>
      <c r="N64" s="15">
        <v>-173</v>
      </c>
    </row>
    <row r="65" spans="2:14" ht="13.5">
      <c r="B65" s="9" t="s">
        <v>83</v>
      </c>
      <c r="C65" s="15">
        <f t="shared" si="16"/>
        <v>625</v>
      </c>
      <c r="D65" s="15">
        <v>622</v>
      </c>
      <c r="E65" s="15">
        <v>3</v>
      </c>
      <c r="F65" s="15">
        <f t="shared" si="17"/>
        <v>2757</v>
      </c>
      <c r="G65" s="15">
        <v>2823</v>
      </c>
      <c r="H65" s="15">
        <v>-66</v>
      </c>
      <c r="I65" s="15">
        <f t="shared" si="18"/>
        <v>1379</v>
      </c>
      <c r="J65" s="15">
        <v>1399</v>
      </c>
      <c r="K65" s="15">
        <v>-20</v>
      </c>
      <c r="L65" s="15">
        <f t="shared" si="19"/>
        <v>1378</v>
      </c>
      <c r="M65" s="15">
        <v>1424</v>
      </c>
      <c r="N65" s="15">
        <v>-46</v>
      </c>
    </row>
    <row r="66" spans="2:14" ht="13.5" customHeight="1">
      <c r="B66" s="9" t="s">
        <v>80</v>
      </c>
      <c r="C66" s="15">
        <f t="shared" si="16"/>
        <v>4377</v>
      </c>
      <c r="D66" s="15">
        <v>4281</v>
      </c>
      <c r="E66" s="15">
        <v>96</v>
      </c>
      <c r="F66" s="15">
        <f t="shared" si="17"/>
        <v>17288</v>
      </c>
      <c r="G66" s="15">
        <v>17978</v>
      </c>
      <c r="H66" s="15">
        <v>-690</v>
      </c>
      <c r="I66" s="15">
        <f t="shared" si="18"/>
        <v>8367</v>
      </c>
      <c r="J66" s="15">
        <v>8696</v>
      </c>
      <c r="K66" s="15">
        <v>-329</v>
      </c>
      <c r="L66" s="15">
        <f t="shared" si="19"/>
        <v>8921</v>
      </c>
      <c r="M66" s="15">
        <v>9282</v>
      </c>
      <c r="N66" s="15">
        <v>-361</v>
      </c>
    </row>
    <row r="67" spans="2:14" ht="13.5" customHeight="1">
      <c r="B67" s="9" t="s">
        <v>81</v>
      </c>
      <c r="C67" s="15">
        <f t="shared" si="16"/>
        <v>1833</v>
      </c>
      <c r="D67" s="15">
        <v>1857</v>
      </c>
      <c r="E67" s="15">
        <v>-24</v>
      </c>
      <c r="F67" s="15">
        <f t="shared" si="17"/>
        <v>7135</v>
      </c>
      <c r="G67" s="15">
        <v>7342</v>
      </c>
      <c r="H67" s="15">
        <v>-207</v>
      </c>
      <c r="I67" s="15">
        <f t="shared" si="18"/>
        <v>3581</v>
      </c>
      <c r="J67" s="15">
        <v>3647</v>
      </c>
      <c r="K67" s="15">
        <v>-66</v>
      </c>
      <c r="L67" s="15">
        <f t="shared" si="19"/>
        <v>3554</v>
      </c>
      <c r="M67" s="15">
        <v>3695</v>
      </c>
      <c r="N67" s="15">
        <v>-141</v>
      </c>
    </row>
    <row r="68" spans="2:14" ht="13.5">
      <c r="B68" s="9" t="s">
        <v>44</v>
      </c>
      <c r="C68" s="15">
        <f t="shared" si="16"/>
        <v>2634</v>
      </c>
      <c r="D68" s="15">
        <v>2796</v>
      </c>
      <c r="E68" s="15">
        <v>-162</v>
      </c>
      <c r="F68" s="15">
        <f t="shared" si="17"/>
        <v>11097</v>
      </c>
      <c r="G68" s="15">
        <v>12074</v>
      </c>
      <c r="H68" s="15">
        <v>-977</v>
      </c>
      <c r="I68" s="15">
        <f t="shared" si="18"/>
        <v>5612</v>
      </c>
      <c r="J68" s="15">
        <v>6036</v>
      </c>
      <c r="K68" s="15">
        <v>-424</v>
      </c>
      <c r="L68" s="15">
        <f t="shared" si="19"/>
        <v>5485</v>
      </c>
      <c r="M68" s="15">
        <v>6038</v>
      </c>
      <c r="N68" s="15">
        <v>-553</v>
      </c>
    </row>
    <row r="69" spans="2:14" ht="13.5">
      <c r="B69" s="9" t="s">
        <v>45</v>
      </c>
      <c r="C69" s="15">
        <f t="shared" si="16"/>
        <v>2328</v>
      </c>
      <c r="D69" s="15">
        <v>2273</v>
      </c>
      <c r="E69" s="15">
        <v>55</v>
      </c>
      <c r="F69" s="15">
        <f t="shared" si="17"/>
        <v>8958</v>
      </c>
      <c r="G69" s="15">
        <v>8591</v>
      </c>
      <c r="H69" s="15">
        <v>367</v>
      </c>
      <c r="I69" s="15">
        <f t="shared" si="18"/>
        <v>4353</v>
      </c>
      <c r="J69" s="15">
        <v>4116</v>
      </c>
      <c r="K69" s="15">
        <v>237</v>
      </c>
      <c r="L69" s="15">
        <f t="shared" si="19"/>
        <v>4605</v>
      </c>
      <c r="M69" s="15">
        <v>4475</v>
      </c>
      <c r="N69" s="15">
        <v>130</v>
      </c>
    </row>
    <row r="70" spans="2:14" ht="13.5">
      <c r="B70" s="9" t="s">
        <v>46</v>
      </c>
      <c r="C70" s="15">
        <f t="shared" si="16"/>
        <v>629</v>
      </c>
      <c r="D70" s="15">
        <v>623</v>
      </c>
      <c r="E70" s="15">
        <v>6</v>
      </c>
      <c r="F70" s="15">
        <f t="shared" si="17"/>
        <v>2426</v>
      </c>
      <c r="G70" s="15">
        <v>2580</v>
      </c>
      <c r="H70" s="15">
        <v>-154</v>
      </c>
      <c r="I70" s="15">
        <f t="shared" si="18"/>
        <v>1186</v>
      </c>
      <c r="J70" s="15">
        <v>1257</v>
      </c>
      <c r="K70" s="15">
        <v>-71</v>
      </c>
      <c r="L70" s="15">
        <f t="shared" si="19"/>
        <v>1240</v>
      </c>
      <c r="M70" s="15">
        <v>1323</v>
      </c>
      <c r="N70" s="15">
        <v>-83</v>
      </c>
    </row>
    <row r="71" spans="2:14" ht="13.5">
      <c r="B71" s="9" t="s">
        <v>47</v>
      </c>
      <c r="C71" s="15">
        <f t="shared" si="16"/>
        <v>1040</v>
      </c>
      <c r="D71" s="15">
        <v>924</v>
      </c>
      <c r="E71" s="15">
        <v>116</v>
      </c>
      <c r="F71" s="15">
        <f t="shared" si="17"/>
        <v>4231</v>
      </c>
      <c r="G71" s="15">
        <v>4161</v>
      </c>
      <c r="H71" s="15">
        <v>70</v>
      </c>
      <c r="I71" s="15">
        <f t="shared" si="18"/>
        <v>2148</v>
      </c>
      <c r="J71" s="15">
        <v>2063</v>
      </c>
      <c r="K71" s="15">
        <v>85</v>
      </c>
      <c r="L71" s="15">
        <f t="shared" si="19"/>
        <v>2083</v>
      </c>
      <c r="M71" s="15">
        <v>2098</v>
      </c>
      <c r="N71" s="15">
        <v>-15</v>
      </c>
    </row>
    <row r="72" spans="2:14" ht="13.5">
      <c r="B72" s="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2:14" ht="13.5">
      <c r="B73" s="9" t="s">
        <v>48</v>
      </c>
      <c r="C73" s="15">
        <f aca="true" t="shared" si="20" ref="C73:C81">SUM(D73:E73)</f>
        <v>14026</v>
      </c>
      <c r="D73" s="15">
        <f>SUM(D74:D81)</f>
        <v>13715</v>
      </c>
      <c r="E73" s="15">
        <f>SUM(E74:E81)</f>
        <v>311</v>
      </c>
      <c r="F73" s="15">
        <f aca="true" t="shared" si="21" ref="F73:F81">SUM(G73:H73)</f>
        <v>56362</v>
      </c>
      <c r="G73" s="15">
        <f>SUM(G74:G81)</f>
        <v>59084</v>
      </c>
      <c r="H73" s="15">
        <f>SUM(H74:H81)</f>
        <v>-2722</v>
      </c>
      <c r="I73" s="15">
        <f aca="true" t="shared" si="22" ref="I73:I81">SUM(J73:K73)</f>
        <v>27581</v>
      </c>
      <c r="J73" s="15">
        <f>SUM(J74:J81)</f>
        <v>28823</v>
      </c>
      <c r="K73" s="15">
        <f>SUM(K74:K81)</f>
        <v>-1242</v>
      </c>
      <c r="L73" s="15">
        <f aca="true" t="shared" si="23" ref="L73:L81">SUM(M73:N73)</f>
        <v>28781</v>
      </c>
      <c r="M73" s="15">
        <f>SUM(M74:M81)</f>
        <v>30261</v>
      </c>
      <c r="N73" s="15">
        <f>SUM(N74:N81)</f>
        <v>-1480</v>
      </c>
    </row>
    <row r="74" spans="2:14" ht="13.5">
      <c r="B74" s="9" t="s">
        <v>49</v>
      </c>
      <c r="C74" s="15">
        <f t="shared" si="20"/>
        <v>699</v>
      </c>
      <c r="D74" s="15">
        <v>675</v>
      </c>
      <c r="E74" s="15">
        <v>24</v>
      </c>
      <c r="F74" s="15">
        <f t="shared" si="21"/>
        <v>3037</v>
      </c>
      <c r="G74" s="15">
        <v>3125</v>
      </c>
      <c r="H74" s="15">
        <v>-88</v>
      </c>
      <c r="I74" s="15">
        <f t="shared" si="22"/>
        <v>1516</v>
      </c>
      <c r="J74" s="15">
        <v>1568</v>
      </c>
      <c r="K74" s="15">
        <v>-52</v>
      </c>
      <c r="L74" s="15">
        <f t="shared" si="23"/>
        <v>1521</v>
      </c>
      <c r="M74" s="15">
        <v>1557</v>
      </c>
      <c r="N74" s="15">
        <v>-36</v>
      </c>
    </row>
    <row r="75" spans="2:14" ht="13.5">
      <c r="B75" s="9" t="s">
        <v>50</v>
      </c>
      <c r="C75" s="15">
        <f t="shared" si="20"/>
        <v>1744</v>
      </c>
      <c r="D75" s="15">
        <v>1736</v>
      </c>
      <c r="E75" s="15">
        <v>8</v>
      </c>
      <c r="F75" s="15">
        <f t="shared" si="21"/>
        <v>6761</v>
      </c>
      <c r="G75" s="15">
        <v>7288</v>
      </c>
      <c r="H75" s="15">
        <v>-527</v>
      </c>
      <c r="I75" s="15">
        <f t="shared" si="22"/>
        <v>3269</v>
      </c>
      <c r="J75" s="15">
        <v>3544</v>
      </c>
      <c r="K75" s="15">
        <v>-275</v>
      </c>
      <c r="L75" s="15">
        <f t="shared" si="23"/>
        <v>3492</v>
      </c>
      <c r="M75" s="15">
        <v>3744</v>
      </c>
      <c r="N75" s="15">
        <v>-252</v>
      </c>
    </row>
    <row r="76" spans="2:14" ht="13.5">
      <c r="B76" s="9" t="s">
        <v>51</v>
      </c>
      <c r="C76" s="15">
        <f t="shared" si="20"/>
        <v>1590</v>
      </c>
      <c r="D76" s="15">
        <v>1596</v>
      </c>
      <c r="E76" s="15">
        <v>-6</v>
      </c>
      <c r="F76" s="15">
        <f t="shared" si="21"/>
        <v>6298</v>
      </c>
      <c r="G76" s="15">
        <v>6754</v>
      </c>
      <c r="H76" s="15">
        <v>-456</v>
      </c>
      <c r="I76" s="15">
        <f t="shared" si="22"/>
        <v>3125</v>
      </c>
      <c r="J76" s="15">
        <v>3310</v>
      </c>
      <c r="K76" s="15">
        <v>-185</v>
      </c>
      <c r="L76" s="15">
        <f t="shared" si="23"/>
        <v>3173</v>
      </c>
      <c r="M76" s="15">
        <v>3444</v>
      </c>
      <c r="N76" s="15">
        <v>-271</v>
      </c>
    </row>
    <row r="77" spans="2:14" ht="13.5">
      <c r="B77" s="9" t="s">
        <v>52</v>
      </c>
      <c r="C77" s="15">
        <f t="shared" si="20"/>
        <v>858</v>
      </c>
      <c r="D77" s="15">
        <v>865</v>
      </c>
      <c r="E77" s="15">
        <v>-7</v>
      </c>
      <c r="F77" s="15">
        <f t="shared" si="21"/>
        <v>3887</v>
      </c>
      <c r="G77" s="15">
        <v>4109</v>
      </c>
      <c r="H77" s="15">
        <v>-222</v>
      </c>
      <c r="I77" s="15">
        <f t="shared" si="22"/>
        <v>1923</v>
      </c>
      <c r="J77" s="15">
        <v>2046</v>
      </c>
      <c r="K77" s="15">
        <v>-123</v>
      </c>
      <c r="L77" s="15">
        <f t="shared" si="23"/>
        <v>1964</v>
      </c>
      <c r="M77" s="15">
        <v>2063</v>
      </c>
      <c r="N77" s="15">
        <v>-99</v>
      </c>
    </row>
    <row r="78" spans="2:14" ht="13.5" customHeight="1">
      <c r="B78" s="9" t="s">
        <v>53</v>
      </c>
      <c r="C78" s="15">
        <f t="shared" si="20"/>
        <v>2651</v>
      </c>
      <c r="D78" s="15">
        <v>2504</v>
      </c>
      <c r="E78" s="15">
        <v>147</v>
      </c>
      <c r="F78" s="15">
        <f t="shared" si="21"/>
        <v>10895</v>
      </c>
      <c r="G78" s="15">
        <v>11103</v>
      </c>
      <c r="H78" s="15">
        <v>-208</v>
      </c>
      <c r="I78" s="15">
        <f t="shared" si="22"/>
        <v>5368</v>
      </c>
      <c r="J78" s="15">
        <v>5432</v>
      </c>
      <c r="K78" s="15">
        <v>-64</v>
      </c>
      <c r="L78" s="15">
        <f t="shared" si="23"/>
        <v>5527</v>
      </c>
      <c r="M78" s="15">
        <v>5671</v>
      </c>
      <c r="N78" s="15">
        <v>-144</v>
      </c>
    </row>
    <row r="79" spans="2:14" ht="13.5">
      <c r="B79" s="9" t="s">
        <v>54</v>
      </c>
      <c r="C79" s="15">
        <f t="shared" si="20"/>
        <v>2499</v>
      </c>
      <c r="D79" s="15">
        <v>2483</v>
      </c>
      <c r="E79" s="15">
        <v>16</v>
      </c>
      <c r="F79" s="15">
        <f t="shared" si="21"/>
        <v>8440</v>
      </c>
      <c r="G79" s="15">
        <v>8904</v>
      </c>
      <c r="H79" s="15">
        <v>-464</v>
      </c>
      <c r="I79" s="15">
        <f t="shared" si="22"/>
        <v>3946</v>
      </c>
      <c r="J79" s="15">
        <v>4164</v>
      </c>
      <c r="K79" s="15">
        <v>-218</v>
      </c>
      <c r="L79" s="15">
        <f t="shared" si="23"/>
        <v>4494</v>
      </c>
      <c r="M79" s="15">
        <v>4740</v>
      </c>
      <c r="N79" s="15">
        <v>-246</v>
      </c>
    </row>
    <row r="80" spans="2:14" ht="13.5">
      <c r="B80" s="9" t="s">
        <v>55</v>
      </c>
      <c r="C80" s="15">
        <f t="shared" si="20"/>
        <v>2192</v>
      </c>
      <c r="D80" s="15">
        <v>2077</v>
      </c>
      <c r="E80" s="15">
        <v>115</v>
      </c>
      <c r="F80" s="15">
        <f t="shared" si="21"/>
        <v>8785</v>
      </c>
      <c r="G80" s="15">
        <v>9211</v>
      </c>
      <c r="H80" s="15">
        <v>-426</v>
      </c>
      <c r="I80" s="15">
        <f t="shared" si="22"/>
        <v>4297</v>
      </c>
      <c r="J80" s="15">
        <v>4497</v>
      </c>
      <c r="K80" s="15">
        <v>-200</v>
      </c>
      <c r="L80" s="15">
        <f t="shared" si="23"/>
        <v>4488</v>
      </c>
      <c r="M80" s="15">
        <v>4714</v>
      </c>
      <c r="N80" s="15">
        <v>-226</v>
      </c>
    </row>
    <row r="81" spans="2:14" ht="13.5" customHeight="1">
      <c r="B81" s="9" t="s">
        <v>82</v>
      </c>
      <c r="C81" s="15">
        <f t="shared" si="20"/>
        <v>1793</v>
      </c>
      <c r="D81" s="15">
        <v>1779</v>
      </c>
      <c r="E81" s="15">
        <v>14</v>
      </c>
      <c r="F81" s="15">
        <f t="shared" si="21"/>
        <v>8259</v>
      </c>
      <c r="G81" s="15">
        <v>8590</v>
      </c>
      <c r="H81" s="15">
        <v>-331</v>
      </c>
      <c r="I81" s="15">
        <f t="shared" si="22"/>
        <v>4137</v>
      </c>
      <c r="J81" s="15">
        <v>4262</v>
      </c>
      <c r="K81" s="15">
        <v>-125</v>
      </c>
      <c r="L81" s="15">
        <f t="shared" si="23"/>
        <v>4122</v>
      </c>
      <c r="M81" s="15">
        <v>4328</v>
      </c>
      <c r="N81" s="15">
        <v>-206</v>
      </c>
    </row>
    <row r="82" spans="2:14" ht="13.5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2:14" ht="13.5">
      <c r="B83" s="9" t="s">
        <v>56</v>
      </c>
      <c r="C83" s="15">
        <f>SUM(D83:E83)</f>
        <v>14694</v>
      </c>
      <c r="D83" s="15">
        <f>SUM(D84:D87)</f>
        <v>12910</v>
      </c>
      <c r="E83" s="15">
        <f>SUM(E84:E87)</f>
        <v>1784</v>
      </c>
      <c r="F83" s="15">
        <f>SUM(G83:H83)</f>
        <v>62295</v>
      </c>
      <c r="G83" s="15">
        <f>SUM(G84:G87)</f>
        <v>58833</v>
      </c>
      <c r="H83" s="15">
        <f>SUM(H84:H87)</f>
        <v>3462</v>
      </c>
      <c r="I83" s="15">
        <f>SUM(J83:K83)</f>
        <v>30426</v>
      </c>
      <c r="J83" s="15">
        <f>SUM(J84:J87)</f>
        <v>28504</v>
      </c>
      <c r="K83" s="15">
        <f>SUM(K84:K87)</f>
        <v>1922</v>
      </c>
      <c r="L83" s="15">
        <f>SUM(M83:N83)</f>
        <v>31869</v>
      </c>
      <c r="M83" s="15">
        <f>SUM(M84:M87)</f>
        <v>30329</v>
      </c>
      <c r="N83" s="15">
        <f>SUM(N84:N87)</f>
        <v>1540</v>
      </c>
    </row>
    <row r="84" spans="2:14" ht="13.5">
      <c r="B84" s="9" t="s">
        <v>57</v>
      </c>
      <c r="C84" s="15">
        <f>SUM(D84:E84)</f>
        <v>2076</v>
      </c>
      <c r="D84" s="15">
        <v>1822</v>
      </c>
      <c r="E84" s="15">
        <v>254</v>
      </c>
      <c r="F84" s="15">
        <f>SUM(G84:H84)</f>
        <v>9530</v>
      </c>
      <c r="G84" s="15">
        <v>8872</v>
      </c>
      <c r="H84" s="15">
        <v>658</v>
      </c>
      <c r="I84" s="15">
        <f>SUM(J84:K84)</f>
        <v>4733</v>
      </c>
      <c r="J84" s="15">
        <v>4355</v>
      </c>
      <c r="K84" s="15">
        <v>378</v>
      </c>
      <c r="L84" s="15">
        <f>SUM(M84:N84)</f>
        <v>4797</v>
      </c>
      <c r="M84" s="15">
        <v>4517</v>
      </c>
      <c r="N84" s="15">
        <v>280</v>
      </c>
    </row>
    <row r="85" spans="2:14" ht="13.5">
      <c r="B85" s="9" t="s">
        <v>83</v>
      </c>
      <c r="C85" s="15">
        <f>SUM(D85:E85)</f>
        <v>2486</v>
      </c>
      <c r="D85" s="15">
        <v>2012</v>
      </c>
      <c r="E85" s="15">
        <v>474</v>
      </c>
      <c r="F85" s="15">
        <f>SUM(G85:H85)</f>
        <v>10879</v>
      </c>
      <c r="G85" s="15">
        <v>9656</v>
      </c>
      <c r="H85" s="15">
        <v>1223</v>
      </c>
      <c r="I85" s="15">
        <f>SUM(J85:K85)</f>
        <v>5430</v>
      </c>
      <c r="J85" s="15">
        <v>4772</v>
      </c>
      <c r="K85" s="15">
        <v>658</v>
      </c>
      <c r="L85" s="15">
        <f>SUM(M85:N85)</f>
        <v>5449</v>
      </c>
      <c r="M85" s="15">
        <v>4884</v>
      </c>
      <c r="N85" s="15">
        <v>565</v>
      </c>
    </row>
    <row r="86" spans="2:14" ht="13.5">
      <c r="B86" s="9" t="s">
        <v>58</v>
      </c>
      <c r="C86" s="15">
        <f>SUM(D86:E86)</f>
        <v>6763</v>
      </c>
      <c r="D86" s="15">
        <v>6263</v>
      </c>
      <c r="E86" s="15">
        <v>500</v>
      </c>
      <c r="F86" s="15">
        <f>SUM(G86:H86)</f>
        <v>27828</v>
      </c>
      <c r="G86" s="15">
        <v>27313</v>
      </c>
      <c r="H86" s="15">
        <v>515</v>
      </c>
      <c r="I86" s="15">
        <f>SUM(J86:K86)</f>
        <v>13400</v>
      </c>
      <c r="J86" s="15">
        <v>13088</v>
      </c>
      <c r="K86" s="15">
        <v>312</v>
      </c>
      <c r="L86" s="15">
        <f>SUM(M86:N86)</f>
        <v>14428</v>
      </c>
      <c r="M86" s="15">
        <v>14225</v>
      </c>
      <c r="N86" s="15">
        <v>203</v>
      </c>
    </row>
    <row r="87" spans="2:14" ht="13.5">
      <c r="B87" s="9" t="s">
        <v>59</v>
      </c>
      <c r="C87" s="15">
        <f>SUM(D87:E87)</f>
        <v>3369</v>
      </c>
      <c r="D87" s="15">
        <v>2813</v>
      </c>
      <c r="E87" s="15">
        <v>556</v>
      </c>
      <c r="F87" s="15">
        <f>SUM(G87:H87)</f>
        <v>14058</v>
      </c>
      <c r="G87" s="15">
        <v>12992</v>
      </c>
      <c r="H87" s="15">
        <v>1066</v>
      </c>
      <c r="I87" s="15">
        <f>SUM(J87:K87)</f>
        <v>6863</v>
      </c>
      <c r="J87" s="15">
        <v>6289</v>
      </c>
      <c r="K87" s="15">
        <v>574</v>
      </c>
      <c r="L87" s="15">
        <f>SUM(M87:N87)</f>
        <v>7195</v>
      </c>
      <c r="M87" s="15">
        <v>6703</v>
      </c>
      <c r="N87" s="15">
        <v>492</v>
      </c>
    </row>
    <row r="88" spans="2:14" ht="13.5">
      <c r="B88" s="7"/>
      <c r="C88" s="16"/>
      <c r="D88" s="16"/>
      <c r="E88" s="16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3.5">
      <c r="B89" s="9" t="s">
        <v>60</v>
      </c>
      <c r="C89" s="15">
        <f>SUM(D89:E89)</f>
        <v>13806</v>
      </c>
      <c r="D89" s="15">
        <f>SUM(D90:D93)</f>
        <v>11500</v>
      </c>
      <c r="E89" s="15">
        <f>SUM(E90:E93)</f>
        <v>2306</v>
      </c>
      <c r="F89" s="15">
        <f>SUM(G89:H89)</f>
        <v>59241</v>
      </c>
      <c r="G89" s="15">
        <f>SUM(G90:G93)</f>
        <v>52638</v>
      </c>
      <c r="H89" s="15">
        <f>SUM(H90:H93)</f>
        <v>6603</v>
      </c>
      <c r="I89" s="15">
        <f>SUM(J89:K89)</f>
        <v>29405</v>
      </c>
      <c r="J89" s="15">
        <f>SUM(J90:J93)</f>
        <v>25905</v>
      </c>
      <c r="K89" s="15">
        <f>SUM(K90:K93)</f>
        <v>3500</v>
      </c>
      <c r="L89" s="15">
        <f>SUM(M89:N89)</f>
        <v>29836</v>
      </c>
      <c r="M89" s="15">
        <f>SUM(M90:M93)</f>
        <v>26733</v>
      </c>
      <c r="N89" s="15">
        <f>SUM(N90:N93)</f>
        <v>3103</v>
      </c>
    </row>
    <row r="90" spans="2:14" ht="13.5">
      <c r="B90" s="9" t="s">
        <v>61</v>
      </c>
      <c r="C90" s="15">
        <f>SUM(D90:E90)</f>
        <v>3606</v>
      </c>
      <c r="D90" s="15">
        <v>3346</v>
      </c>
      <c r="E90" s="15">
        <v>260</v>
      </c>
      <c r="F90" s="15">
        <f>SUM(G90:H90)</f>
        <v>15076</v>
      </c>
      <c r="G90" s="15">
        <v>14782</v>
      </c>
      <c r="H90" s="15">
        <v>294</v>
      </c>
      <c r="I90" s="15">
        <f>SUM(J90:K90)</f>
        <v>7394</v>
      </c>
      <c r="J90" s="15">
        <v>7253</v>
      </c>
      <c r="K90" s="15">
        <v>141</v>
      </c>
      <c r="L90" s="15">
        <f>SUM(M90:N90)</f>
        <v>7682</v>
      </c>
      <c r="M90" s="15">
        <v>7529</v>
      </c>
      <c r="N90" s="15">
        <v>153</v>
      </c>
    </row>
    <row r="91" spans="2:14" ht="13.5">
      <c r="B91" s="9" t="s">
        <v>62</v>
      </c>
      <c r="C91" s="15">
        <f>SUM(D91:E91)</f>
        <v>4846</v>
      </c>
      <c r="D91" s="15">
        <v>4222</v>
      </c>
      <c r="E91" s="15">
        <v>624</v>
      </c>
      <c r="F91" s="15">
        <f>SUM(G91:H91)</f>
        <v>21258</v>
      </c>
      <c r="G91" s="15">
        <v>19576</v>
      </c>
      <c r="H91" s="15">
        <v>1682</v>
      </c>
      <c r="I91" s="15">
        <f>SUM(J91:K91)</f>
        <v>10584</v>
      </c>
      <c r="J91" s="15">
        <v>9634</v>
      </c>
      <c r="K91" s="15">
        <v>950</v>
      </c>
      <c r="L91" s="15">
        <f>SUM(M91:N91)</f>
        <v>10674</v>
      </c>
      <c r="M91" s="15">
        <v>9942</v>
      </c>
      <c r="N91" s="15">
        <v>732</v>
      </c>
    </row>
    <row r="92" spans="2:14" ht="13.5" customHeight="1">
      <c r="B92" s="9" t="s">
        <v>63</v>
      </c>
      <c r="C92" s="15">
        <f>SUM(D92:E92)</f>
        <v>2559</v>
      </c>
      <c r="D92" s="15">
        <v>1883</v>
      </c>
      <c r="E92" s="15">
        <v>676</v>
      </c>
      <c r="F92" s="15">
        <f>SUM(G92:H92)</f>
        <v>10893</v>
      </c>
      <c r="G92" s="15">
        <v>8876</v>
      </c>
      <c r="H92" s="15">
        <v>2017</v>
      </c>
      <c r="I92" s="15">
        <f>SUM(J92:K92)</f>
        <v>5418</v>
      </c>
      <c r="J92" s="15">
        <v>4407</v>
      </c>
      <c r="K92" s="15">
        <v>1011</v>
      </c>
      <c r="L92" s="15">
        <f>SUM(M92:N92)</f>
        <v>5475</v>
      </c>
      <c r="M92" s="15">
        <v>4469</v>
      </c>
      <c r="N92" s="15">
        <v>1006</v>
      </c>
    </row>
    <row r="93" spans="2:14" ht="13.5">
      <c r="B93" s="9" t="s">
        <v>64</v>
      </c>
      <c r="C93" s="15">
        <f>SUM(D93:E93)</f>
        <v>2795</v>
      </c>
      <c r="D93" s="15">
        <v>2049</v>
      </c>
      <c r="E93" s="15">
        <v>746</v>
      </c>
      <c r="F93" s="15">
        <f>SUM(G93:H93)</f>
        <v>12014</v>
      </c>
      <c r="G93" s="15">
        <v>9404</v>
      </c>
      <c r="H93" s="15">
        <v>2610</v>
      </c>
      <c r="I93" s="15">
        <f>SUM(J93:K93)</f>
        <v>6009</v>
      </c>
      <c r="J93" s="15">
        <v>4611</v>
      </c>
      <c r="K93" s="15">
        <v>1398</v>
      </c>
      <c r="L93" s="15">
        <f>SUM(M93:N93)</f>
        <v>6005</v>
      </c>
      <c r="M93" s="15">
        <v>4793</v>
      </c>
      <c r="N93" s="15">
        <v>1212</v>
      </c>
    </row>
    <row r="94" spans="2:14" ht="13.5">
      <c r="B94" s="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ht="13.5">
      <c r="B95" s="9" t="s">
        <v>65</v>
      </c>
      <c r="C95" s="15">
        <f>SUM(D95:E95)</f>
        <v>5656</v>
      </c>
      <c r="D95" s="15">
        <f>SUM(D96)</f>
        <v>4891</v>
      </c>
      <c r="E95" s="15">
        <f>SUM(E96)</f>
        <v>765</v>
      </c>
      <c r="F95" s="15">
        <f>SUM(G95:H95)</f>
        <v>21775</v>
      </c>
      <c r="G95" s="15">
        <f>SUM(G96)</f>
        <v>19751</v>
      </c>
      <c r="H95" s="15">
        <f>SUM(H96)</f>
        <v>2024</v>
      </c>
      <c r="I95" s="15">
        <f>SUM(J95:K95)</f>
        <v>10725</v>
      </c>
      <c r="J95" s="15">
        <f>SUM(J96)</f>
        <v>9586</v>
      </c>
      <c r="K95" s="15">
        <f>SUM(K96)</f>
        <v>1139</v>
      </c>
      <c r="L95" s="15">
        <f>SUM(M95:N95)</f>
        <v>11050</v>
      </c>
      <c r="M95" s="15">
        <f>SUM(M96)</f>
        <v>10165</v>
      </c>
      <c r="N95" s="15">
        <f>SUM(N96)</f>
        <v>885</v>
      </c>
    </row>
    <row r="96" spans="2:14" ht="13.5">
      <c r="B96" s="9" t="s">
        <v>66</v>
      </c>
      <c r="C96" s="15">
        <f>SUM(D96:E96)</f>
        <v>5656</v>
      </c>
      <c r="D96" s="15">
        <v>4891</v>
      </c>
      <c r="E96" s="15">
        <v>765</v>
      </c>
      <c r="F96" s="15">
        <f>SUM(G96:H96)</f>
        <v>21775</v>
      </c>
      <c r="G96" s="15">
        <v>19751</v>
      </c>
      <c r="H96" s="15">
        <v>2024</v>
      </c>
      <c r="I96" s="15">
        <f>SUM(J96:K96)</f>
        <v>10725</v>
      </c>
      <c r="J96" s="15">
        <v>9586</v>
      </c>
      <c r="K96" s="15">
        <v>1139</v>
      </c>
      <c r="L96" s="15">
        <f>SUM(M96:N96)</f>
        <v>11050</v>
      </c>
      <c r="M96" s="15">
        <v>10165</v>
      </c>
      <c r="N96" s="15">
        <v>885</v>
      </c>
    </row>
    <row r="97" spans="2:14" ht="13.5">
      <c r="B97" s="7"/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5"/>
      <c r="N97" s="15"/>
    </row>
    <row r="98" spans="2:14" ht="13.5">
      <c r="B98" s="9" t="s">
        <v>67</v>
      </c>
      <c r="C98" s="15">
        <f aca="true" t="shared" si="24" ref="C98:C103">SUM(D98:E98)</f>
        <v>18672</v>
      </c>
      <c r="D98" s="15">
        <f>SUM(D99:D103)</f>
        <v>16225</v>
      </c>
      <c r="E98" s="15">
        <f>SUM(E99:E103)</f>
        <v>2447</v>
      </c>
      <c r="F98" s="15">
        <f aca="true" t="shared" si="25" ref="F98:F103">SUM(G98:H98)</f>
        <v>79673</v>
      </c>
      <c r="G98" s="15">
        <f>SUM(G99:G103)</f>
        <v>74585</v>
      </c>
      <c r="H98" s="15">
        <f>SUM(H99:H103)</f>
        <v>5088</v>
      </c>
      <c r="I98" s="15">
        <f aca="true" t="shared" si="26" ref="I98:I103">SUM(J98:K98)</f>
        <v>39491</v>
      </c>
      <c r="J98" s="15">
        <f>SUM(J99:J103)</f>
        <v>36617</v>
      </c>
      <c r="K98" s="15">
        <f>SUM(K99:K103)</f>
        <v>2874</v>
      </c>
      <c r="L98" s="15">
        <f aca="true" t="shared" si="27" ref="L98:L103">SUM(M98:N98)</f>
        <v>40182</v>
      </c>
      <c r="M98" s="15">
        <f>SUM(M99:M103)</f>
        <v>37968</v>
      </c>
      <c r="N98" s="15">
        <f>SUM(N99:N103)</f>
        <v>2214</v>
      </c>
    </row>
    <row r="99" spans="2:14" ht="13.5">
      <c r="B99" s="9" t="s">
        <v>68</v>
      </c>
      <c r="C99" s="15">
        <f t="shared" si="24"/>
        <v>3371</v>
      </c>
      <c r="D99" s="15">
        <v>3294</v>
      </c>
      <c r="E99" s="15">
        <v>77</v>
      </c>
      <c r="F99" s="15">
        <f t="shared" si="25"/>
        <v>15878</v>
      </c>
      <c r="G99" s="15">
        <v>16290</v>
      </c>
      <c r="H99" s="15">
        <v>-412</v>
      </c>
      <c r="I99" s="15">
        <f t="shared" si="26"/>
        <v>7847</v>
      </c>
      <c r="J99" s="15">
        <v>7988</v>
      </c>
      <c r="K99" s="15">
        <v>-141</v>
      </c>
      <c r="L99" s="15">
        <f t="shared" si="27"/>
        <v>8031</v>
      </c>
      <c r="M99" s="15">
        <v>8302</v>
      </c>
      <c r="N99" s="15">
        <v>-271</v>
      </c>
    </row>
    <row r="100" spans="2:14" ht="13.5">
      <c r="B100" s="9" t="s">
        <v>69</v>
      </c>
      <c r="C100" s="15">
        <f t="shared" si="24"/>
        <v>2040</v>
      </c>
      <c r="D100" s="15">
        <v>1804</v>
      </c>
      <c r="E100" s="15">
        <v>236</v>
      </c>
      <c r="F100" s="15">
        <f t="shared" si="25"/>
        <v>8925</v>
      </c>
      <c r="G100" s="15">
        <v>8496</v>
      </c>
      <c r="H100" s="15">
        <v>429</v>
      </c>
      <c r="I100" s="15">
        <f t="shared" si="26"/>
        <v>4385</v>
      </c>
      <c r="J100" s="15">
        <v>4158</v>
      </c>
      <c r="K100" s="15">
        <v>227</v>
      </c>
      <c r="L100" s="15">
        <f t="shared" si="27"/>
        <v>4540</v>
      </c>
      <c r="M100" s="15">
        <v>4338</v>
      </c>
      <c r="N100" s="15">
        <v>202</v>
      </c>
    </row>
    <row r="101" spans="2:14" ht="13.5" customHeight="1">
      <c r="B101" s="9" t="s">
        <v>70</v>
      </c>
      <c r="C101" s="15">
        <f t="shared" si="24"/>
        <v>2108</v>
      </c>
      <c r="D101" s="15">
        <v>1987</v>
      </c>
      <c r="E101" s="15">
        <v>121</v>
      </c>
      <c r="F101" s="15">
        <f t="shared" si="25"/>
        <v>9825</v>
      </c>
      <c r="G101" s="15">
        <v>9620</v>
      </c>
      <c r="H101" s="15">
        <v>205</v>
      </c>
      <c r="I101" s="15">
        <f t="shared" si="26"/>
        <v>4778</v>
      </c>
      <c r="J101" s="15">
        <v>4615</v>
      </c>
      <c r="K101" s="15">
        <v>163</v>
      </c>
      <c r="L101" s="15">
        <f t="shared" si="27"/>
        <v>5047</v>
      </c>
      <c r="M101" s="15">
        <v>5005</v>
      </c>
      <c r="N101" s="15">
        <v>42</v>
      </c>
    </row>
    <row r="102" spans="2:14" ht="13.5">
      <c r="B102" s="9" t="s">
        <v>71</v>
      </c>
      <c r="C102" s="15">
        <f t="shared" si="24"/>
        <v>7225</v>
      </c>
      <c r="D102" s="15">
        <v>5908</v>
      </c>
      <c r="E102" s="15">
        <v>1317</v>
      </c>
      <c r="F102" s="15">
        <f t="shared" si="25"/>
        <v>28087</v>
      </c>
      <c r="G102" s="15">
        <v>25149</v>
      </c>
      <c r="H102" s="15">
        <v>2938</v>
      </c>
      <c r="I102" s="15">
        <f t="shared" si="26"/>
        <v>14112</v>
      </c>
      <c r="J102" s="15">
        <v>12522</v>
      </c>
      <c r="K102" s="15">
        <v>1590</v>
      </c>
      <c r="L102" s="15">
        <f t="shared" si="27"/>
        <v>13975</v>
      </c>
      <c r="M102" s="15">
        <v>12627</v>
      </c>
      <c r="N102" s="15">
        <v>1348</v>
      </c>
    </row>
    <row r="103" spans="2:14" ht="13.5">
      <c r="B103" s="9" t="s">
        <v>106</v>
      </c>
      <c r="C103" s="15">
        <f t="shared" si="24"/>
        <v>3928</v>
      </c>
      <c r="D103" s="15">
        <v>3232</v>
      </c>
      <c r="E103" s="15">
        <v>696</v>
      </c>
      <c r="F103" s="15">
        <f t="shared" si="25"/>
        <v>16958</v>
      </c>
      <c r="G103" s="15">
        <v>15030</v>
      </c>
      <c r="H103" s="15">
        <v>1928</v>
      </c>
      <c r="I103" s="15">
        <f t="shared" si="26"/>
        <v>8369</v>
      </c>
      <c r="J103" s="15">
        <v>7334</v>
      </c>
      <c r="K103" s="15">
        <v>1035</v>
      </c>
      <c r="L103" s="15">
        <f t="shared" si="27"/>
        <v>8589</v>
      </c>
      <c r="M103" s="15">
        <v>7696</v>
      </c>
      <c r="N103" s="15">
        <v>893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89</v>
      </c>
      <c r="N2" s="11" t="s">
        <v>105</v>
      </c>
    </row>
    <row r="4" spans="2:14" ht="13.5">
      <c r="B4" s="23" t="s">
        <v>93</v>
      </c>
      <c r="C4" s="22" t="s">
        <v>0</v>
      </c>
      <c r="D4" s="25" t="s">
        <v>91</v>
      </c>
      <c r="E4" s="25" t="s">
        <v>84</v>
      </c>
      <c r="F4" s="18" t="s">
        <v>73</v>
      </c>
      <c r="G4" s="19"/>
      <c r="H4" s="19"/>
      <c r="I4" s="20"/>
      <c r="J4" s="20"/>
      <c r="K4" s="20"/>
      <c r="L4" s="20"/>
      <c r="M4" s="20"/>
      <c r="N4" s="21"/>
    </row>
    <row r="5" spans="2:14" ht="13.5">
      <c r="B5" s="24"/>
      <c r="C5" s="22"/>
      <c r="D5" s="22"/>
      <c r="E5" s="22"/>
      <c r="F5" s="3" t="s">
        <v>74</v>
      </c>
      <c r="G5" s="3" t="s">
        <v>92</v>
      </c>
      <c r="H5" s="3" t="s">
        <v>90</v>
      </c>
      <c r="I5" s="3" t="s">
        <v>1</v>
      </c>
      <c r="J5" s="3" t="s">
        <v>92</v>
      </c>
      <c r="K5" s="3" t="s">
        <v>90</v>
      </c>
      <c r="L5" s="3" t="s">
        <v>2</v>
      </c>
      <c r="M5" s="3" t="s">
        <v>92</v>
      </c>
      <c r="N5" s="3" t="s">
        <v>90</v>
      </c>
    </row>
    <row r="6" spans="2:14" ht="13.5">
      <c r="B6" s="6" t="s">
        <v>75</v>
      </c>
      <c r="C6" s="14">
        <f>SUM(D6:E6)</f>
        <v>446940</v>
      </c>
      <c r="D6" s="14">
        <f>SUM(D7:D8)</f>
        <v>405344</v>
      </c>
      <c r="E6" s="14">
        <f>SUM(E7:E8)</f>
        <v>41596</v>
      </c>
      <c r="F6" s="14">
        <f>SUM(G6:H6)</f>
        <v>1744124</v>
      </c>
      <c r="G6" s="14">
        <f>SUM(G7:G8)</f>
        <v>1658909</v>
      </c>
      <c r="H6" s="14">
        <f>SUM(H7:H8)</f>
        <v>85215</v>
      </c>
      <c r="I6" s="14">
        <f>SUM(J6:K6)</f>
        <v>853652</v>
      </c>
      <c r="J6" s="14">
        <f>SUM(J7:J8)</f>
        <v>808270</v>
      </c>
      <c r="K6" s="14">
        <f>SUM(K7:K8)</f>
        <v>45382</v>
      </c>
      <c r="L6" s="14">
        <f>SUM(M6:N6)</f>
        <v>890472</v>
      </c>
      <c r="M6" s="14">
        <f>SUM(M7:M8)</f>
        <v>850639</v>
      </c>
      <c r="N6" s="14">
        <f>SUM(N7:N8)</f>
        <v>39833</v>
      </c>
    </row>
    <row r="7" spans="2:14" ht="13.5">
      <c r="B7" s="6" t="s">
        <v>76</v>
      </c>
      <c r="C7" s="14">
        <f>SUM(D7:E7)</f>
        <v>292756</v>
      </c>
      <c r="D7" s="14">
        <f>SUM(D10:D20)</f>
        <v>263889</v>
      </c>
      <c r="E7" s="14">
        <f>SUM(E10:E20)</f>
        <v>28867</v>
      </c>
      <c r="F7" s="14">
        <f>SUM(G7:H7)</f>
        <v>1096086</v>
      </c>
      <c r="G7" s="14">
        <f>SUM(G10:G20)</f>
        <v>1028979</v>
      </c>
      <c r="H7" s="14">
        <f>SUM(H10:H20)</f>
        <v>67107</v>
      </c>
      <c r="I7" s="14">
        <f>SUM(J7:K7)</f>
        <v>534967</v>
      </c>
      <c r="J7" s="14">
        <f>SUM(J10:J20)</f>
        <v>500430</v>
      </c>
      <c r="K7" s="14">
        <f>SUM(K10:K20)</f>
        <v>34537</v>
      </c>
      <c r="L7" s="14">
        <f>SUM(M7:N7)</f>
        <v>561119</v>
      </c>
      <c r="M7" s="14">
        <f>SUM(M10:M20)</f>
        <v>528549</v>
      </c>
      <c r="N7" s="14">
        <f>SUM(N10:N20)</f>
        <v>32570</v>
      </c>
    </row>
    <row r="8" spans="2:14" ht="13.5">
      <c r="B8" s="6" t="s">
        <v>77</v>
      </c>
      <c r="C8" s="14">
        <f>SUM(D8:E8)</f>
        <v>154184</v>
      </c>
      <c r="D8" s="14">
        <f>SUM(D22,D33,D39,D46,D54,D60,D63,D73,D83,D89,D95,D98)</f>
        <v>141455</v>
      </c>
      <c r="E8" s="14">
        <f>SUM(E22,E33,E39,E46,E54,E60,E63,E73,E83,E89,E95,E98)</f>
        <v>12729</v>
      </c>
      <c r="F8" s="14">
        <f>SUM(G8:H8)</f>
        <v>648038</v>
      </c>
      <c r="G8" s="14">
        <f>SUM(G22,G33,G39,G46,G54,G60,G63,G73,G83,G89,G95,G98)</f>
        <v>629930</v>
      </c>
      <c r="H8" s="14">
        <f>SUM(H22,H33,H39,H46,H54,H60,H63,H73,H83,H89,H95,H98)</f>
        <v>18108</v>
      </c>
      <c r="I8" s="14">
        <f>SUM(J8:K8)</f>
        <v>318685</v>
      </c>
      <c r="J8" s="14">
        <f>SUM(J22,J33,J39,J46,J54,J60,J63,J73,J83,J89,J95,J98)</f>
        <v>307840</v>
      </c>
      <c r="K8" s="14">
        <f>SUM(K22,K33,K39,K46,K54,K60,K63,K73,K83,K89,K95,K98)</f>
        <v>10845</v>
      </c>
      <c r="L8" s="14">
        <f>SUM(M8:N8)</f>
        <v>329353</v>
      </c>
      <c r="M8" s="14">
        <f>SUM(M22,M33,M39,M46,M54,M60,M63,M73,M83,M89,M95,M98)</f>
        <v>322090</v>
      </c>
      <c r="N8" s="14">
        <f>SUM(N22,N33,N39,N46,N54,N60,N63,N73,N83,N89,N95,N98)</f>
        <v>7263</v>
      </c>
    </row>
    <row r="9" spans="2:14" ht="13.5"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ht="13.5">
      <c r="B10" s="9" t="s">
        <v>3</v>
      </c>
      <c r="C10" s="15">
        <f aca="true" t="shared" si="0" ref="C10:C20">SUM(D10:E10)</f>
        <v>67267</v>
      </c>
      <c r="D10" s="15">
        <v>61530</v>
      </c>
      <c r="E10" s="15">
        <v>5737</v>
      </c>
      <c r="F10" s="15">
        <f aca="true" t="shared" si="1" ref="F10:F20">SUM(G10:H10)</f>
        <v>250160</v>
      </c>
      <c r="G10" s="15">
        <v>233632</v>
      </c>
      <c r="H10" s="15">
        <v>16528</v>
      </c>
      <c r="I10" s="15">
        <f aca="true" t="shared" si="2" ref="I10:I20">SUM(J10:K10)</f>
        <v>121807</v>
      </c>
      <c r="J10" s="15">
        <v>113368</v>
      </c>
      <c r="K10" s="15">
        <v>8439</v>
      </c>
      <c r="L10" s="15">
        <f aca="true" t="shared" si="3" ref="L10:L20">SUM(M10:N10)</f>
        <v>128353</v>
      </c>
      <c r="M10" s="15">
        <v>120264</v>
      </c>
      <c r="N10" s="15">
        <v>8089</v>
      </c>
    </row>
    <row r="11" spans="2:14" ht="13.5">
      <c r="B11" s="9" t="s">
        <v>4</v>
      </c>
      <c r="C11" s="15">
        <f t="shared" si="0"/>
        <v>59854</v>
      </c>
      <c r="D11" s="15">
        <v>53040</v>
      </c>
      <c r="E11" s="15">
        <v>6814</v>
      </c>
      <c r="F11" s="15">
        <f t="shared" si="1"/>
        <v>209991</v>
      </c>
      <c r="G11" s="15">
        <v>193072</v>
      </c>
      <c r="H11" s="15">
        <v>16919</v>
      </c>
      <c r="I11" s="15">
        <f t="shared" si="2"/>
        <v>103605</v>
      </c>
      <c r="J11" s="15">
        <v>95422</v>
      </c>
      <c r="K11" s="15">
        <v>8183</v>
      </c>
      <c r="L11" s="15">
        <f t="shared" si="3"/>
        <v>106386</v>
      </c>
      <c r="M11" s="15">
        <v>97650</v>
      </c>
      <c r="N11" s="15">
        <v>8736</v>
      </c>
    </row>
    <row r="12" spans="2:14" ht="13.5">
      <c r="B12" s="9" t="s">
        <v>5</v>
      </c>
      <c r="C12" s="15">
        <f t="shared" si="0"/>
        <v>36872</v>
      </c>
      <c r="D12" s="15">
        <v>34534</v>
      </c>
      <c r="E12" s="15">
        <v>2338</v>
      </c>
      <c r="F12" s="15">
        <f t="shared" si="1"/>
        <v>134940</v>
      </c>
      <c r="G12" s="15">
        <v>133141</v>
      </c>
      <c r="H12" s="15">
        <v>1799</v>
      </c>
      <c r="I12" s="15">
        <f t="shared" si="2"/>
        <v>64511</v>
      </c>
      <c r="J12" s="15">
        <v>63228</v>
      </c>
      <c r="K12" s="15">
        <v>1283</v>
      </c>
      <c r="L12" s="15">
        <f t="shared" si="3"/>
        <v>70429</v>
      </c>
      <c r="M12" s="15">
        <v>69913</v>
      </c>
      <c r="N12" s="15">
        <v>516</v>
      </c>
    </row>
    <row r="13" spans="2:14" ht="13.5">
      <c r="B13" s="9" t="s">
        <v>6</v>
      </c>
      <c r="C13" s="15">
        <f t="shared" si="0"/>
        <v>25556</v>
      </c>
      <c r="D13" s="15">
        <v>22589</v>
      </c>
      <c r="E13" s="15">
        <v>2967</v>
      </c>
      <c r="F13" s="15">
        <f t="shared" si="1"/>
        <v>97322</v>
      </c>
      <c r="G13" s="15">
        <v>91277</v>
      </c>
      <c r="H13" s="15">
        <v>6045</v>
      </c>
      <c r="I13" s="15">
        <f t="shared" si="2"/>
        <v>47395</v>
      </c>
      <c r="J13" s="15">
        <v>44145</v>
      </c>
      <c r="K13" s="15">
        <v>3250</v>
      </c>
      <c r="L13" s="15">
        <f t="shared" si="3"/>
        <v>49927</v>
      </c>
      <c r="M13" s="15">
        <v>47132</v>
      </c>
      <c r="N13" s="15">
        <v>2795</v>
      </c>
    </row>
    <row r="14" spans="2:14" ht="13.5">
      <c r="B14" s="9" t="s">
        <v>7</v>
      </c>
      <c r="C14" s="15">
        <f t="shared" si="0"/>
        <v>28390</v>
      </c>
      <c r="D14" s="15">
        <v>23808</v>
      </c>
      <c r="E14" s="15">
        <v>4582</v>
      </c>
      <c r="F14" s="15">
        <f t="shared" si="1"/>
        <v>109725</v>
      </c>
      <c r="G14" s="15">
        <v>98257</v>
      </c>
      <c r="H14" s="15">
        <v>11468</v>
      </c>
      <c r="I14" s="15">
        <f t="shared" si="2"/>
        <v>54605</v>
      </c>
      <c r="J14" s="15">
        <v>48705</v>
      </c>
      <c r="K14" s="15">
        <v>5900</v>
      </c>
      <c r="L14" s="15">
        <f t="shared" si="3"/>
        <v>55120</v>
      </c>
      <c r="M14" s="15">
        <v>49552</v>
      </c>
      <c r="N14" s="15">
        <v>5568</v>
      </c>
    </row>
    <row r="15" spans="2:14" ht="13.5">
      <c r="B15" s="9" t="s">
        <v>8</v>
      </c>
      <c r="C15" s="15">
        <f t="shared" si="0"/>
        <v>11661</v>
      </c>
      <c r="D15" s="15">
        <v>11120</v>
      </c>
      <c r="E15" s="15">
        <v>541</v>
      </c>
      <c r="F15" s="15">
        <f t="shared" si="1"/>
        <v>45356</v>
      </c>
      <c r="G15" s="15">
        <v>43898</v>
      </c>
      <c r="H15" s="15">
        <v>1458</v>
      </c>
      <c r="I15" s="15">
        <f t="shared" si="2"/>
        <v>21841</v>
      </c>
      <c r="J15" s="15">
        <v>21159</v>
      </c>
      <c r="K15" s="15">
        <v>682</v>
      </c>
      <c r="L15" s="15">
        <f t="shared" si="3"/>
        <v>23515</v>
      </c>
      <c r="M15" s="15">
        <v>22739</v>
      </c>
      <c r="N15" s="15">
        <v>776</v>
      </c>
    </row>
    <row r="16" spans="2:14" ht="13.5">
      <c r="B16" s="9" t="s">
        <v>9</v>
      </c>
      <c r="C16" s="15">
        <f t="shared" si="0"/>
        <v>16627</v>
      </c>
      <c r="D16" s="15">
        <v>15059</v>
      </c>
      <c r="E16" s="15">
        <v>1568</v>
      </c>
      <c r="F16" s="15">
        <f t="shared" si="1"/>
        <v>65874</v>
      </c>
      <c r="G16" s="15">
        <v>61130</v>
      </c>
      <c r="H16" s="15">
        <v>4744</v>
      </c>
      <c r="I16" s="15">
        <f t="shared" si="2"/>
        <v>31967</v>
      </c>
      <c r="J16" s="15">
        <v>29584</v>
      </c>
      <c r="K16" s="15">
        <v>2383</v>
      </c>
      <c r="L16" s="15">
        <f t="shared" si="3"/>
        <v>33907</v>
      </c>
      <c r="M16" s="15">
        <v>31546</v>
      </c>
      <c r="N16" s="15">
        <v>2361</v>
      </c>
    </row>
    <row r="17" spans="2:14" ht="13.5">
      <c r="B17" s="9" t="s">
        <v>10</v>
      </c>
      <c r="C17" s="15">
        <f t="shared" si="0"/>
        <v>12046</v>
      </c>
      <c r="D17" s="15">
        <v>11244</v>
      </c>
      <c r="E17" s="15">
        <v>802</v>
      </c>
      <c r="F17" s="15">
        <f t="shared" si="1"/>
        <v>46259</v>
      </c>
      <c r="G17" s="15">
        <v>44531</v>
      </c>
      <c r="H17" s="15">
        <v>1728</v>
      </c>
      <c r="I17" s="15">
        <f t="shared" si="2"/>
        <v>22553</v>
      </c>
      <c r="J17" s="15">
        <v>21585</v>
      </c>
      <c r="K17" s="15">
        <v>968</v>
      </c>
      <c r="L17" s="15">
        <f t="shared" si="3"/>
        <v>23706</v>
      </c>
      <c r="M17" s="15">
        <v>22946</v>
      </c>
      <c r="N17" s="15">
        <v>760</v>
      </c>
    </row>
    <row r="18" spans="2:14" ht="13.5">
      <c r="B18" s="9" t="s">
        <v>11</v>
      </c>
      <c r="C18" s="15">
        <f t="shared" si="0"/>
        <v>12491</v>
      </c>
      <c r="D18" s="15">
        <v>10554</v>
      </c>
      <c r="E18" s="15">
        <v>1937</v>
      </c>
      <c r="F18" s="15">
        <f t="shared" si="1"/>
        <v>48246</v>
      </c>
      <c r="G18" s="15">
        <v>44311</v>
      </c>
      <c r="H18" s="15">
        <v>3935</v>
      </c>
      <c r="I18" s="15">
        <f t="shared" si="2"/>
        <v>23751</v>
      </c>
      <c r="J18" s="15">
        <v>21713</v>
      </c>
      <c r="K18" s="15">
        <v>2038</v>
      </c>
      <c r="L18" s="15">
        <f t="shared" si="3"/>
        <v>24495</v>
      </c>
      <c r="M18" s="15">
        <v>22598</v>
      </c>
      <c r="N18" s="15">
        <v>1897</v>
      </c>
    </row>
    <row r="19" spans="2:14" ht="13.5">
      <c r="B19" s="9" t="s">
        <v>12</v>
      </c>
      <c r="C19" s="15">
        <f t="shared" si="0"/>
        <v>11486</v>
      </c>
      <c r="D19" s="15">
        <v>10771</v>
      </c>
      <c r="E19" s="15">
        <v>715</v>
      </c>
      <c r="F19" s="15">
        <f t="shared" si="1"/>
        <v>46692</v>
      </c>
      <c r="G19" s="15">
        <v>45638</v>
      </c>
      <c r="H19" s="15">
        <v>1054</v>
      </c>
      <c r="I19" s="15">
        <f t="shared" si="2"/>
        <v>22582</v>
      </c>
      <c r="J19" s="15">
        <v>21950</v>
      </c>
      <c r="K19" s="15">
        <v>632</v>
      </c>
      <c r="L19" s="15">
        <f t="shared" si="3"/>
        <v>24110</v>
      </c>
      <c r="M19" s="15">
        <v>23688</v>
      </c>
      <c r="N19" s="15">
        <v>422</v>
      </c>
    </row>
    <row r="20" spans="2:14" ht="13.5">
      <c r="B20" s="9" t="s">
        <v>85</v>
      </c>
      <c r="C20" s="15">
        <f t="shared" si="0"/>
        <v>10506</v>
      </c>
      <c r="D20" s="15">
        <v>9640</v>
      </c>
      <c r="E20" s="15">
        <v>866</v>
      </c>
      <c r="F20" s="15">
        <f t="shared" si="1"/>
        <v>41521</v>
      </c>
      <c r="G20" s="15">
        <v>40092</v>
      </c>
      <c r="H20" s="15">
        <v>1429</v>
      </c>
      <c r="I20" s="15">
        <f t="shared" si="2"/>
        <v>20350</v>
      </c>
      <c r="J20" s="15">
        <v>19571</v>
      </c>
      <c r="K20" s="15">
        <v>779</v>
      </c>
      <c r="L20" s="15">
        <f t="shared" si="3"/>
        <v>21171</v>
      </c>
      <c r="M20" s="15">
        <v>20521</v>
      </c>
      <c r="N20" s="15">
        <v>650</v>
      </c>
    </row>
    <row r="21" spans="2:14" ht="13.5">
      <c r="B21" s="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9" t="s">
        <v>13</v>
      </c>
      <c r="C22" s="15">
        <f aca="true" t="shared" si="4" ref="C22:C31">SUM(D22:E22)</f>
        <v>18336</v>
      </c>
      <c r="D22" s="15">
        <f>SUM(D23:D31)</f>
        <v>16835</v>
      </c>
      <c r="E22" s="15">
        <f>SUM(E23:E31)</f>
        <v>1501</v>
      </c>
      <c r="F22" s="15">
        <f aca="true" t="shared" si="5" ref="F22:F31">SUM(G22:H22)</f>
        <v>81887</v>
      </c>
      <c r="G22" s="15">
        <f>SUM(G23:G31)</f>
        <v>80618</v>
      </c>
      <c r="H22" s="15">
        <f>SUM(H23:H31)</f>
        <v>1269</v>
      </c>
      <c r="I22" s="15">
        <f aca="true" t="shared" si="6" ref="I22:I31">SUM(J22:K22)</f>
        <v>40430</v>
      </c>
      <c r="J22" s="15">
        <f>SUM(J23:J31)</f>
        <v>39631</v>
      </c>
      <c r="K22" s="15">
        <f>SUM(K23:K31)</f>
        <v>799</v>
      </c>
      <c r="L22" s="15">
        <f aca="true" t="shared" si="7" ref="L22:L31">SUM(M22:N22)</f>
        <v>41457</v>
      </c>
      <c r="M22" s="15">
        <f>SUM(M23:M31)</f>
        <v>40987</v>
      </c>
      <c r="N22" s="15">
        <f>SUM(N23:N31)</f>
        <v>470</v>
      </c>
    </row>
    <row r="23" spans="2:14" ht="13.5">
      <c r="B23" s="9" t="s">
        <v>14</v>
      </c>
      <c r="C23" s="15">
        <f t="shared" si="4"/>
        <v>1783</v>
      </c>
      <c r="D23" s="15">
        <v>1667</v>
      </c>
      <c r="E23" s="15">
        <v>116</v>
      </c>
      <c r="F23" s="15">
        <f t="shared" si="5"/>
        <v>8244</v>
      </c>
      <c r="G23" s="15">
        <v>8161</v>
      </c>
      <c r="H23" s="15">
        <v>83</v>
      </c>
      <c r="I23" s="15">
        <f t="shared" si="6"/>
        <v>4096</v>
      </c>
      <c r="J23" s="15">
        <v>4022</v>
      </c>
      <c r="K23" s="15">
        <v>74</v>
      </c>
      <c r="L23" s="15">
        <f t="shared" si="7"/>
        <v>4148</v>
      </c>
      <c r="M23" s="15">
        <v>4139</v>
      </c>
      <c r="N23" s="15">
        <v>9</v>
      </c>
    </row>
    <row r="24" spans="2:14" ht="13.5">
      <c r="B24" s="9" t="s">
        <v>15</v>
      </c>
      <c r="C24" s="15">
        <f t="shared" si="4"/>
        <v>2728</v>
      </c>
      <c r="D24" s="15">
        <v>2677</v>
      </c>
      <c r="E24" s="15">
        <v>51</v>
      </c>
      <c r="F24" s="15">
        <f t="shared" si="5"/>
        <v>12551</v>
      </c>
      <c r="G24" s="15">
        <v>13063</v>
      </c>
      <c r="H24" s="15">
        <v>-512</v>
      </c>
      <c r="I24" s="15">
        <f t="shared" si="6"/>
        <v>6213</v>
      </c>
      <c r="J24" s="15">
        <v>6497</v>
      </c>
      <c r="K24" s="15">
        <v>-284</v>
      </c>
      <c r="L24" s="15">
        <f t="shared" si="7"/>
        <v>6338</v>
      </c>
      <c r="M24" s="15">
        <v>6566</v>
      </c>
      <c r="N24" s="15">
        <v>-228</v>
      </c>
    </row>
    <row r="25" spans="2:14" ht="12.75" customHeight="1">
      <c r="B25" s="9" t="s">
        <v>16</v>
      </c>
      <c r="C25" s="15">
        <f t="shared" si="4"/>
        <v>3199</v>
      </c>
      <c r="D25" s="15">
        <v>2713</v>
      </c>
      <c r="E25" s="15">
        <v>486</v>
      </c>
      <c r="F25" s="15">
        <f t="shared" si="5"/>
        <v>14279</v>
      </c>
      <c r="G25" s="15">
        <v>13258</v>
      </c>
      <c r="H25" s="15">
        <v>1021</v>
      </c>
      <c r="I25" s="15">
        <f t="shared" si="6"/>
        <v>7011</v>
      </c>
      <c r="J25" s="15">
        <v>6461</v>
      </c>
      <c r="K25" s="15">
        <v>550</v>
      </c>
      <c r="L25" s="15">
        <f t="shared" si="7"/>
        <v>7268</v>
      </c>
      <c r="M25" s="15">
        <v>6797</v>
      </c>
      <c r="N25" s="15">
        <v>471</v>
      </c>
    </row>
    <row r="26" spans="2:14" ht="13.5">
      <c r="B26" s="9" t="s">
        <v>17</v>
      </c>
      <c r="C26" s="15">
        <f t="shared" si="4"/>
        <v>2502</v>
      </c>
      <c r="D26" s="15">
        <v>2186</v>
      </c>
      <c r="E26" s="15">
        <v>316</v>
      </c>
      <c r="F26" s="15">
        <f t="shared" si="5"/>
        <v>10554</v>
      </c>
      <c r="G26" s="15">
        <v>9733</v>
      </c>
      <c r="H26" s="15">
        <v>821</v>
      </c>
      <c r="I26" s="15">
        <f t="shared" si="6"/>
        <v>5235</v>
      </c>
      <c r="J26" s="15">
        <v>4790</v>
      </c>
      <c r="K26" s="15">
        <v>445</v>
      </c>
      <c r="L26" s="15">
        <f t="shared" si="7"/>
        <v>5319</v>
      </c>
      <c r="M26" s="15">
        <v>4943</v>
      </c>
      <c r="N26" s="15">
        <v>376</v>
      </c>
    </row>
    <row r="27" spans="2:14" ht="13.5">
      <c r="B27" s="9" t="s">
        <v>18</v>
      </c>
      <c r="C27" s="15">
        <f t="shared" si="4"/>
        <v>1608</v>
      </c>
      <c r="D27" s="15">
        <v>1534</v>
      </c>
      <c r="E27" s="15">
        <v>74</v>
      </c>
      <c r="F27" s="15">
        <f t="shared" si="5"/>
        <v>7669</v>
      </c>
      <c r="G27" s="15">
        <v>7825</v>
      </c>
      <c r="H27" s="15">
        <v>-156</v>
      </c>
      <c r="I27" s="15">
        <f t="shared" si="6"/>
        <v>3835</v>
      </c>
      <c r="J27" s="15">
        <v>3903</v>
      </c>
      <c r="K27" s="15">
        <v>-68</v>
      </c>
      <c r="L27" s="15">
        <f t="shared" si="7"/>
        <v>3834</v>
      </c>
      <c r="M27" s="15">
        <v>3922</v>
      </c>
      <c r="N27" s="15">
        <v>-88</v>
      </c>
    </row>
    <row r="28" spans="2:14" ht="13.5">
      <c r="B28" s="9" t="s">
        <v>19</v>
      </c>
      <c r="C28" s="15">
        <f t="shared" si="4"/>
        <v>2167</v>
      </c>
      <c r="D28" s="15">
        <v>1972</v>
      </c>
      <c r="E28" s="15">
        <v>195</v>
      </c>
      <c r="F28" s="15">
        <f t="shared" si="5"/>
        <v>9782</v>
      </c>
      <c r="G28" s="15">
        <v>9416</v>
      </c>
      <c r="H28" s="15">
        <v>366</v>
      </c>
      <c r="I28" s="15">
        <f t="shared" si="6"/>
        <v>4771</v>
      </c>
      <c r="J28" s="15">
        <v>4572</v>
      </c>
      <c r="K28" s="15">
        <v>199</v>
      </c>
      <c r="L28" s="15">
        <f t="shared" si="7"/>
        <v>5011</v>
      </c>
      <c r="M28" s="15">
        <v>4844</v>
      </c>
      <c r="N28" s="15">
        <v>167</v>
      </c>
    </row>
    <row r="29" spans="2:14" ht="12.75" customHeight="1">
      <c r="B29" s="9" t="s">
        <v>20</v>
      </c>
      <c r="C29" s="15">
        <f t="shared" si="4"/>
        <v>2332</v>
      </c>
      <c r="D29" s="15">
        <v>1907</v>
      </c>
      <c r="E29" s="15">
        <v>425</v>
      </c>
      <c r="F29" s="15">
        <f t="shared" si="5"/>
        <v>10457</v>
      </c>
      <c r="G29" s="15">
        <v>9434</v>
      </c>
      <c r="H29" s="15">
        <v>1023</v>
      </c>
      <c r="I29" s="15">
        <f t="shared" si="6"/>
        <v>5140</v>
      </c>
      <c r="J29" s="15">
        <v>4628</v>
      </c>
      <c r="K29" s="15">
        <v>512</v>
      </c>
      <c r="L29" s="15">
        <f t="shared" si="7"/>
        <v>5317</v>
      </c>
      <c r="M29" s="15">
        <v>4806</v>
      </c>
      <c r="N29" s="15">
        <v>511</v>
      </c>
    </row>
    <row r="30" spans="2:14" ht="13.5" customHeight="1">
      <c r="B30" s="9" t="s">
        <v>21</v>
      </c>
      <c r="C30" s="15">
        <f t="shared" si="4"/>
        <v>836</v>
      </c>
      <c r="D30" s="15">
        <v>877</v>
      </c>
      <c r="E30" s="15">
        <v>-41</v>
      </c>
      <c r="F30" s="15">
        <f t="shared" si="5"/>
        <v>3501</v>
      </c>
      <c r="G30" s="15">
        <v>3914</v>
      </c>
      <c r="H30" s="15">
        <v>-413</v>
      </c>
      <c r="I30" s="15">
        <f t="shared" si="6"/>
        <v>1720</v>
      </c>
      <c r="J30" s="15">
        <v>1915</v>
      </c>
      <c r="K30" s="15">
        <v>-195</v>
      </c>
      <c r="L30" s="15">
        <f t="shared" si="7"/>
        <v>1781</v>
      </c>
      <c r="M30" s="15">
        <v>1999</v>
      </c>
      <c r="N30" s="15">
        <v>-218</v>
      </c>
    </row>
    <row r="31" spans="2:14" ht="13.5">
      <c r="B31" s="9" t="s">
        <v>83</v>
      </c>
      <c r="C31" s="15">
        <f t="shared" si="4"/>
        <v>1181</v>
      </c>
      <c r="D31" s="15">
        <v>1302</v>
      </c>
      <c r="E31" s="15">
        <v>-121</v>
      </c>
      <c r="F31" s="15">
        <f t="shared" si="5"/>
        <v>4850</v>
      </c>
      <c r="G31" s="15">
        <v>5814</v>
      </c>
      <c r="H31" s="15">
        <v>-964</v>
      </c>
      <c r="I31" s="15">
        <f t="shared" si="6"/>
        <v>2409</v>
      </c>
      <c r="J31" s="15">
        <v>2843</v>
      </c>
      <c r="K31" s="15">
        <v>-434</v>
      </c>
      <c r="L31" s="15">
        <f t="shared" si="7"/>
        <v>2441</v>
      </c>
      <c r="M31" s="15">
        <v>2971</v>
      </c>
      <c r="N31" s="15">
        <v>-530</v>
      </c>
    </row>
    <row r="32" spans="2:14" ht="13.5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9" t="s">
        <v>22</v>
      </c>
      <c r="C33" s="15">
        <f>SUM(D33:E33)</f>
        <v>13865</v>
      </c>
      <c r="D33" s="15">
        <f>SUM(D34:D37)</f>
        <v>12031</v>
      </c>
      <c r="E33" s="15">
        <f>SUM(E34:E37)</f>
        <v>1834</v>
      </c>
      <c r="F33" s="15">
        <f>SUM(G33:H33)</f>
        <v>59181</v>
      </c>
      <c r="G33" s="15">
        <f>SUM(G34:G37)</f>
        <v>54802</v>
      </c>
      <c r="H33" s="15">
        <f>SUM(H34:H37)</f>
        <v>4379</v>
      </c>
      <c r="I33" s="15">
        <f>SUM(J33:K33)</f>
        <v>28974</v>
      </c>
      <c r="J33" s="15">
        <f>SUM(J34:J37)</f>
        <v>26718</v>
      </c>
      <c r="K33" s="15">
        <f>SUM(K34:K37)</f>
        <v>2256</v>
      </c>
      <c r="L33" s="15">
        <f>SUM(M33:N33)</f>
        <v>30207</v>
      </c>
      <c r="M33" s="15">
        <f>SUM(M34:M37)</f>
        <v>28084</v>
      </c>
      <c r="N33" s="15">
        <f>SUM(N34:N37)</f>
        <v>2123</v>
      </c>
    </row>
    <row r="34" spans="2:14" ht="13.5">
      <c r="B34" s="9" t="s">
        <v>23</v>
      </c>
      <c r="C34" s="15">
        <f>SUM(D34:E34)</f>
        <v>4609</v>
      </c>
      <c r="D34" s="15">
        <v>4337</v>
      </c>
      <c r="E34" s="15">
        <v>272</v>
      </c>
      <c r="F34" s="15">
        <f>SUM(G34:H34)</f>
        <v>20224</v>
      </c>
      <c r="G34" s="15">
        <v>19871</v>
      </c>
      <c r="H34" s="15">
        <v>353</v>
      </c>
      <c r="I34" s="15">
        <f>SUM(J34:K34)</f>
        <v>9740</v>
      </c>
      <c r="J34" s="15">
        <v>9541</v>
      </c>
      <c r="K34" s="15">
        <v>199</v>
      </c>
      <c r="L34" s="15">
        <f>SUM(M34:N34)</f>
        <v>10484</v>
      </c>
      <c r="M34" s="15">
        <v>10330</v>
      </c>
      <c r="N34" s="15">
        <v>154</v>
      </c>
    </row>
    <row r="35" spans="2:14" ht="13.5">
      <c r="B35" s="9" t="s">
        <v>24</v>
      </c>
      <c r="C35" s="15">
        <f>SUM(D35:E35)</f>
        <v>1535</v>
      </c>
      <c r="D35" s="15">
        <v>1532</v>
      </c>
      <c r="E35" s="15">
        <v>3</v>
      </c>
      <c r="F35" s="15">
        <f>SUM(G35:H35)</f>
        <v>6238</v>
      </c>
      <c r="G35" s="15">
        <v>6511</v>
      </c>
      <c r="H35" s="15">
        <v>-273</v>
      </c>
      <c r="I35" s="15">
        <f>SUM(J35:K35)</f>
        <v>3043</v>
      </c>
      <c r="J35" s="15">
        <v>3176</v>
      </c>
      <c r="K35" s="15">
        <v>-133</v>
      </c>
      <c r="L35" s="15">
        <f>SUM(M35:N35)</f>
        <v>3195</v>
      </c>
      <c r="M35" s="15">
        <v>3335</v>
      </c>
      <c r="N35" s="15">
        <v>-140</v>
      </c>
    </row>
    <row r="36" spans="2:14" ht="13.5">
      <c r="B36" s="9" t="s">
        <v>25</v>
      </c>
      <c r="C36" s="15">
        <f>SUM(D36:E36)</f>
        <v>2787</v>
      </c>
      <c r="D36" s="15">
        <v>2550</v>
      </c>
      <c r="E36" s="15">
        <v>237</v>
      </c>
      <c r="F36" s="15">
        <f>SUM(G36:H36)</f>
        <v>12429</v>
      </c>
      <c r="G36" s="15">
        <v>11865</v>
      </c>
      <c r="H36" s="15">
        <v>564</v>
      </c>
      <c r="I36" s="15">
        <f>SUM(J36:K36)</f>
        <v>6122</v>
      </c>
      <c r="J36" s="15">
        <v>5846</v>
      </c>
      <c r="K36" s="15">
        <v>276</v>
      </c>
      <c r="L36" s="15">
        <f>SUM(M36:N36)</f>
        <v>6307</v>
      </c>
      <c r="M36" s="15">
        <v>6019</v>
      </c>
      <c r="N36" s="15">
        <v>288</v>
      </c>
    </row>
    <row r="37" spans="2:14" ht="13.5">
      <c r="B37" s="9" t="s">
        <v>26</v>
      </c>
      <c r="C37" s="15">
        <f>SUM(D37:E37)</f>
        <v>4934</v>
      </c>
      <c r="D37" s="15">
        <v>3612</v>
      </c>
      <c r="E37" s="15">
        <v>1322</v>
      </c>
      <c r="F37" s="15">
        <f>SUM(G37:H37)</f>
        <v>20290</v>
      </c>
      <c r="G37" s="15">
        <v>16555</v>
      </c>
      <c r="H37" s="15">
        <v>3735</v>
      </c>
      <c r="I37" s="15">
        <f>SUM(J37:K37)</f>
        <v>10069</v>
      </c>
      <c r="J37" s="15">
        <v>8155</v>
      </c>
      <c r="K37" s="15">
        <v>1914</v>
      </c>
      <c r="L37" s="15">
        <f>SUM(M37:N37)</f>
        <v>10221</v>
      </c>
      <c r="M37" s="15">
        <v>8400</v>
      </c>
      <c r="N37" s="15">
        <v>1821</v>
      </c>
    </row>
    <row r="38" spans="2:14" ht="13.5"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9" t="s">
        <v>27</v>
      </c>
      <c r="C39" s="15">
        <f aca="true" t="shared" si="8" ref="C39:C44">SUM(D39:E39)</f>
        <v>8703</v>
      </c>
      <c r="D39" s="15">
        <f>SUM(D40:D44)</f>
        <v>7869</v>
      </c>
      <c r="E39" s="15">
        <f>SUM(E40:E44)</f>
        <v>834</v>
      </c>
      <c r="F39" s="15">
        <f aca="true" t="shared" si="9" ref="F39:F44">SUM(G39:H39)</f>
        <v>37249</v>
      </c>
      <c r="G39" s="15">
        <f>SUM(G40:G44)</f>
        <v>36033</v>
      </c>
      <c r="H39" s="15">
        <f>SUM(H40:H44)</f>
        <v>1216</v>
      </c>
      <c r="I39" s="15">
        <f aca="true" t="shared" si="10" ref="I39:I44">SUM(J39:K39)</f>
        <v>18456</v>
      </c>
      <c r="J39" s="15">
        <f>SUM(J40:J44)</f>
        <v>17931</v>
      </c>
      <c r="K39" s="15">
        <f>SUM(K40:K44)</f>
        <v>525</v>
      </c>
      <c r="L39" s="15">
        <f aca="true" t="shared" si="11" ref="L39:L44">SUM(M39:N39)</f>
        <v>18793</v>
      </c>
      <c r="M39" s="15">
        <f>SUM(M40:M44)</f>
        <v>18102</v>
      </c>
      <c r="N39" s="15">
        <f>SUM(N40:N44)</f>
        <v>691</v>
      </c>
    </row>
    <row r="40" spans="2:14" ht="13.5">
      <c r="B40" s="9" t="s">
        <v>78</v>
      </c>
      <c r="C40" s="15">
        <f t="shared" si="8"/>
        <v>2487</v>
      </c>
      <c r="D40" s="15">
        <v>2215</v>
      </c>
      <c r="E40" s="15">
        <v>272</v>
      </c>
      <c r="F40" s="15">
        <f t="shared" si="9"/>
        <v>10928</v>
      </c>
      <c r="G40" s="15">
        <v>10539</v>
      </c>
      <c r="H40" s="15">
        <v>389</v>
      </c>
      <c r="I40" s="15">
        <f t="shared" si="10"/>
        <v>5327</v>
      </c>
      <c r="J40" s="15">
        <v>5168</v>
      </c>
      <c r="K40" s="15">
        <v>159</v>
      </c>
      <c r="L40" s="15">
        <f t="shared" si="11"/>
        <v>5601</v>
      </c>
      <c r="M40" s="15">
        <v>5371</v>
      </c>
      <c r="N40" s="15">
        <v>230</v>
      </c>
    </row>
    <row r="41" spans="2:14" ht="13.5" customHeight="1">
      <c r="B41" s="9" t="s">
        <v>28</v>
      </c>
      <c r="C41" s="15">
        <f t="shared" si="8"/>
        <v>591</v>
      </c>
      <c r="D41" s="15">
        <v>565</v>
      </c>
      <c r="E41" s="15">
        <v>26</v>
      </c>
      <c r="F41" s="15">
        <f t="shared" si="9"/>
        <v>2485</v>
      </c>
      <c r="G41" s="15">
        <v>2566</v>
      </c>
      <c r="H41" s="15">
        <v>-81</v>
      </c>
      <c r="I41" s="15">
        <f t="shared" si="10"/>
        <v>1247</v>
      </c>
      <c r="J41" s="15">
        <v>1267</v>
      </c>
      <c r="K41" s="15">
        <v>-20</v>
      </c>
      <c r="L41" s="15">
        <f t="shared" si="11"/>
        <v>1238</v>
      </c>
      <c r="M41" s="15">
        <v>1299</v>
      </c>
      <c r="N41" s="15">
        <v>-61</v>
      </c>
    </row>
    <row r="42" spans="2:14" ht="13.5" customHeight="1">
      <c r="B42" s="9" t="s">
        <v>29</v>
      </c>
      <c r="C42" s="15">
        <f t="shared" si="8"/>
        <v>1415</v>
      </c>
      <c r="D42" s="15">
        <v>1332</v>
      </c>
      <c r="E42" s="15">
        <v>83</v>
      </c>
      <c r="F42" s="15">
        <f t="shared" si="9"/>
        <v>4929</v>
      </c>
      <c r="G42" s="15">
        <v>4896</v>
      </c>
      <c r="H42" s="15">
        <v>33</v>
      </c>
      <c r="I42" s="15">
        <f t="shared" si="10"/>
        <v>2235</v>
      </c>
      <c r="J42" s="15">
        <v>2198</v>
      </c>
      <c r="K42" s="15">
        <v>37</v>
      </c>
      <c r="L42" s="15">
        <f t="shared" si="11"/>
        <v>2694</v>
      </c>
      <c r="M42" s="15">
        <v>2698</v>
      </c>
      <c r="N42" s="15">
        <v>-4</v>
      </c>
    </row>
    <row r="43" spans="2:14" ht="13.5">
      <c r="B43" s="9" t="s">
        <v>86</v>
      </c>
      <c r="C43" s="15">
        <f t="shared" si="8"/>
        <v>1965</v>
      </c>
      <c r="D43" s="15">
        <v>1751</v>
      </c>
      <c r="E43" s="15">
        <v>214</v>
      </c>
      <c r="F43" s="15">
        <f t="shared" si="9"/>
        <v>8990</v>
      </c>
      <c r="G43" s="15">
        <v>8600</v>
      </c>
      <c r="H43" s="15">
        <v>390</v>
      </c>
      <c r="I43" s="15">
        <f t="shared" si="10"/>
        <v>4739</v>
      </c>
      <c r="J43" s="15">
        <v>4576</v>
      </c>
      <c r="K43" s="15">
        <v>163</v>
      </c>
      <c r="L43" s="15">
        <f t="shared" si="11"/>
        <v>4251</v>
      </c>
      <c r="M43" s="15">
        <v>4024</v>
      </c>
      <c r="N43" s="15">
        <v>227</v>
      </c>
    </row>
    <row r="44" spans="2:14" ht="13.5">
      <c r="B44" s="9" t="s">
        <v>30</v>
      </c>
      <c r="C44" s="15">
        <f t="shared" si="8"/>
        <v>2245</v>
      </c>
      <c r="D44" s="15">
        <v>2006</v>
      </c>
      <c r="E44" s="15">
        <v>239</v>
      </c>
      <c r="F44" s="15">
        <f t="shared" si="9"/>
        <v>9917</v>
      </c>
      <c r="G44" s="15">
        <v>9432</v>
      </c>
      <c r="H44" s="15">
        <v>485</v>
      </c>
      <c r="I44" s="15">
        <f t="shared" si="10"/>
        <v>4908</v>
      </c>
      <c r="J44" s="15">
        <v>4722</v>
      </c>
      <c r="K44" s="15">
        <v>186</v>
      </c>
      <c r="L44" s="15">
        <f t="shared" si="11"/>
        <v>5009</v>
      </c>
      <c r="M44" s="15">
        <v>4710</v>
      </c>
      <c r="N44" s="15">
        <v>299</v>
      </c>
    </row>
    <row r="45" spans="2:14" ht="13.5"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3.5">
      <c r="B46" s="9" t="s">
        <v>31</v>
      </c>
      <c r="C46" s="15">
        <f aca="true" t="shared" si="12" ref="C46:C52">SUM(D46:E46)</f>
        <v>13114</v>
      </c>
      <c r="D46" s="15">
        <f>SUM(D47:D52)</f>
        <v>12624</v>
      </c>
      <c r="E46" s="15">
        <f>SUM(E47:E52)</f>
        <v>490</v>
      </c>
      <c r="F46" s="15">
        <f aca="true" t="shared" si="13" ref="F46:F52">SUM(G46:H46)</f>
        <v>53485</v>
      </c>
      <c r="G46" s="15">
        <f>SUM(G47:G52)</f>
        <v>53345</v>
      </c>
      <c r="H46" s="15">
        <f>SUM(H47:H52)</f>
        <v>140</v>
      </c>
      <c r="I46" s="15">
        <f aca="true" t="shared" si="14" ref="I46:I52">SUM(J46:K46)</f>
        <v>26043</v>
      </c>
      <c r="J46" s="15">
        <f>SUM(J47:J52)</f>
        <v>25800</v>
      </c>
      <c r="K46" s="15">
        <f>SUM(K47:K52)</f>
        <v>243</v>
      </c>
      <c r="L46" s="15">
        <f aca="true" t="shared" si="15" ref="L46:L52">SUM(M46:N46)</f>
        <v>27442</v>
      </c>
      <c r="M46" s="15">
        <f>SUM(M47:M52)</f>
        <v>27545</v>
      </c>
      <c r="N46" s="15">
        <f>SUM(N47:N52)</f>
        <v>-103</v>
      </c>
    </row>
    <row r="47" spans="2:14" ht="13.5">
      <c r="B47" s="9" t="s">
        <v>32</v>
      </c>
      <c r="C47" s="15">
        <f t="shared" si="12"/>
        <v>3754</v>
      </c>
      <c r="D47" s="15">
        <v>3758</v>
      </c>
      <c r="E47" s="15">
        <v>-4</v>
      </c>
      <c r="F47" s="15">
        <f t="shared" si="13"/>
        <v>14747</v>
      </c>
      <c r="G47" s="15">
        <v>14758</v>
      </c>
      <c r="H47" s="15">
        <v>-11</v>
      </c>
      <c r="I47" s="15">
        <f t="shared" si="14"/>
        <v>7037</v>
      </c>
      <c r="J47" s="15">
        <v>6968</v>
      </c>
      <c r="K47" s="15">
        <v>69</v>
      </c>
      <c r="L47" s="15">
        <f t="shared" si="15"/>
        <v>7710</v>
      </c>
      <c r="M47" s="15">
        <v>7790</v>
      </c>
      <c r="N47" s="15">
        <v>-80</v>
      </c>
    </row>
    <row r="48" spans="2:14" ht="13.5">
      <c r="B48" s="9" t="s">
        <v>33</v>
      </c>
      <c r="C48" s="15">
        <f t="shared" si="12"/>
        <v>2548</v>
      </c>
      <c r="D48" s="15">
        <v>2530</v>
      </c>
      <c r="E48" s="15">
        <v>18</v>
      </c>
      <c r="F48" s="15">
        <f t="shared" si="13"/>
        <v>10549</v>
      </c>
      <c r="G48" s="15">
        <v>10720</v>
      </c>
      <c r="H48" s="15">
        <v>-171</v>
      </c>
      <c r="I48" s="15">
        <f t="shared" si="14"/>
        <v>5185</v>
      </c>
      <c r="J48" s="15">
        <v>5290</v>
      </c>
      <c r="K48" s="15">
        <v>-105</v>
      </c>
      <c r="L48" s="15">
        <f t="shared" si="15"/>
        <v>5364</v>
      </c>
      <c r="M48" s="15">
        <v>5430</v>
      </c>
      <c r="N48" s="15">
        <v>-66</v>
      </c>
    </row>
    <row r="49" spans="2:14" ht="13.5">
      <c r="B49" s="9" t="s">
        <v>34</v>
      </c>
      <c r="C49" s="15">
        <f t="shared" si="12"/>
        <v>4596</v>
      </c>
      <c r="D49" s="15">
        <v>4027</v>
      </c>
      <c r="E49" s="15">
        <v>569</v>
      </c>
      <c r="F49" s="15">
        <f t="shared" si="13"/>
        <v>19395</v>
      </c>
      <c r="G49" s="15">
        <v>17993</v>
      </c>
      <c r="H49" s="15">
        <v>1402</v>
      </c>
      <c r="I49" s="15">
        <f t="shared" si="14"/>
        <v>9503</v>
      </c>
      <c r="J49" s="15">
        <v>8741</v>
      </c>
      <c r="K49" s="15">
        <v>762</v>
      </c>
      <c r="L49" s="15">
        <f t="shared" si="15"/>
        <v>9892</v>
      </c>
      <c r="M49" s="15">
        <v>9252</v>
      </c>
      <c r="N49" s="15">
        <v>640</v>
      </c>
    </row>
    <row r="50" spans="2:14" ht="13.5">
      <c r="B50" s="9" t="s">
        <v>35</v>
      </c>
      <c r="C50" s="15">
        <f t="shared" si="12"/>
        <v>1055</v>
      </c>
      <c r="D50" s="15">
        <v>1088</v>
      </c>
      <c r="E50" s="15">
        <v>-33</v>
      </c>
      <c r="F50" s="15">
        <f t="shared" si="13"/>
        <v>4339</v>
      </c>
      <c r="G50" s="15">
        <v>4906</v>
      </c>
      <c r="H50" s="15">
        <v>-567</v>
      </c>
      <c r="I50" s="15">
        <f t="shared" si="14"/>
        <v>2117</v>
      </c>
      <c r="J50" s="15">
        <v>2354</v>
      </c>
      <c r="K50" s="15">
        <v>-237</v>
      </c>
      <c r="L50" s="15">
        <f t="shared" si="15"/>
        <v>2222</v>
      </c>
      <c r="M50" s="15">
        <v>2552</v>
      </c>
      <c r="N50" s="15">
        <v>-330</v>
      </c>
    </row>
    <row r="51" spans="2:14" ht="13.5">
      <c r="B51" s="9" t="s">
        <v>36</v>
      </c>
      <c r="C51" s="15">
        <f t="shared" si="12"/>
        <v>462</v>
      </c>
      <c r="D51" s="15">
        <v>484</v>
      </c>
      <c r="E51" s="15">
        <v>-22</v>
      </c>
      <c r="F51" s="15">
        <f t="shared" si="13"/>
        <v>1770</v>
      </c>
      <c r="G51" s="15">
        <v>1972</v>
      </c>
      <c r="H51" s="15">
        <v>-202</v>
      </c>
      <c r="I51" s="15">
        <f t="shared" si="14"/>
        <v>843</v>
      </c>
      <c r="J51" s="15">
        <v>958</v>
      </c>
      <c r="K51" s="15">
        <v>-115</v>
      </c>
      <c r="L51" s="15">
        <f t="shared" si="15"/>
        <v>927</v>
      </c>
      <c r="M51" s="15">
        <v>1014</v>
      </c>
      <c r="N51" s="15">
        <v>-87</v>
      </c>
    </row>
    <row r="52" spans="2:14" ht="13.5">
      <c r="B52" s="9" t="s">
        <v>37</v>
      </c>
      <c r="C52" s="15">
        <f t="shared" si="12"/>
        <v>699</v>
      </c>
      <c r="D52" s="15">
        <v>737</v>
      </c>
      <c r="E52" s="15">
        <v>-38</v>
      </c>
      <c r="F52" s="15">
        <f t="shared" si="13"/>
        <v>2685</v>
      </c>
      <c r="G52" s="15">
        <v>2996</v>
      </c>
      <c r="H52" s="15">
        <v>-311</v>
      </c>
      <c r="I52" s="15">
        <f t="shared" si="14"/>
        <v>1358</v>
      </c>
      <c r="J52" s="15">
        <v>1489</v>
      </c>
      <c r="K52" s="15">
        <v>-131</v>
      </c>
      <c r="L52" s="15">
        <f t="shared" si="15"/>
        <v>1327</v>
      </c>
      <c r="M52" s="15">
        <v>1507</v>
      </c>
      <c r="N52" s="15">
        <v>-180</v>
      </c>
    </row>
    <row r="53" spans="2:14" ht="13.5"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>
      <c r="B54" s="9" t="s">
        <v>38</v>
      </c>
      <c r="C54" s="15">
        <f>SUM(D54:E54)</f>
        <v>9859</v>
      </c>
      <c r="D54" s="15">
        <f>SUM(D55:D58)</f>
        <v>9698</v>
      </c>
      <c r="E54" s="15">
        <f>SUM(E55:E58)</f>
        <v>161</v>
      </c>
      <c r="F54" s="15">
        <f>SUM(G54:H54)</f>
        <v>42447</v>
      </c>
      <c r="G54" s="15">
        <f>SUM(G55:G58)</f>
        <v>44005</v>
      </c>
      <c r="H54" s="15">
        <f>SUM(H55:H58)</f>
        <v>-1558</v>
      </c>
      <c r="I54" s="15">
        <f>SUM(J54:K54)</f>
        <v>20874</v>
      </c>
      <c r="J54" s="15">
        <f>SUM(J55:J58)</f>
        <v>21531</v>
      </c>
      <c r="K54" s="15">
        <f>SUM(K55:K58)</f>
        <v>-657</v>
      </c>
      <c r="L54" s="15">
        <f>SUM(M54:N54)</f>
        <v>21573</v>
      </c>
      <c r="M54" s="15">
        <f>SUM(M55:M58)</f>
        <v>22474</v>
      </c>
      <c r="N54" s="15">
        <f>SUM(N55:N58)</f>
        <v>-901</v>
      </c>
    </row>
    <row r="55" spans="2:14" ht="13.5">
      <c r="B55" s="9" t="s">
        <v>39</v>
      </c>
      <c r="C55" s="15">
        <f>SUM(D55:E55)</f>
        <v>1098</v>
      </c>
      <c r="D55" s="15">
        <v>1068</v>
      </c>
      <c r="E55" s="15">
        <v>30</v>
      </c>
      <c r="F55" s="15">
        <f>SUM(G55:H55)</f>
        <v>5041</v>
      </c>
      <c r="G55" s="15">
        <v>5146</v>
      </c>
      <c r="H55" s="15">
        <v>-105</v>
      </c>
      <c r="I55" s="15">
        <f>SUM(J55:K55)</f>
        <v>2520</v>
      </c>
      <c r="J55" s="15">
        <v>2550</v>
      </c>
      <c r="K55" s="15">
        <v>-30</v>
      </c>
      <c r="L55" s="15">
        <f>SUM(M55:N55)</f>
        <v>2521</v>
      </c>
      <c r="M55" s="15">
        <v>2596</v>
      </c>
      <c r="N55" s="15">
        <v>-75</v>
      </c>
    </row>
    <row r="56" spans="2:14" ht="13.5" customHeight="1">
      <c r="B56" s="9" t="s">
        <v>41</v>
      </c>
      <c r="C56" s="15">
        <f>SUM(D56:E56)</f>
        <v>4029</v>
      </c>
      <c r="D56" s="15">
        <v>4067</v>
      </c>
      <c r="E56" s="15">
        <v>-38</v>
      </c>
      <c r="F56" s="15">
        <f>SUM(G56:H56)</f>
        <v>16571</v>
      </c>
      <c r="G56" s="15">
        <v>17573</v>
      </c>
      <c r="H56" s="15">
        <v>-1002</v>
      </c>
      <c r="I56" s="15">
        <f>SUM(J56:K56)</f>
        <v>8121</v>
      </c>
      <c r="J56" s="15">
        <v>8619</v>
      </c>
      <c r="K56" s="15">
        <v>-498</v>
      </c>
      <c r="L56" s="15">
        <f>SUM(M56:N56)</f>
        <v>8450</v>
      </c>
      <c r="M56" s="15">
        <v>8954</v>
      </c>
      <c r="N56" s="15">
        <v>-504</v>
      </c>
    </row>
    <row r="57" spans="2:14" ht="13.5">
      <c r="B57" s="9" t="s">
        <v>40</v>
      </c>
      <c r="C57" s="15">
        <f>SUM(D57:E57)</f>
        <v>1669</v>
      </c>
      <c r="D57" s="15">
        <v>1714</v>
      </c>
      <c r="E57" s="15">
        <v>-45</v>
      </c>
      <c r="F57" s="15">
        <f>SUM(G57:H57)</f>
        <v>7062</v>
      </c>
      <c r="G57" s="15">
        <v>7671</v>
      </c>
      <c r="H57" s="15">
        <v>-609</v>
      </c>
      <c r="I57" s="15">
        <f>SUM(J57:K57)</f>
        <v>3494</v>
      </c>
      <c r="J57" s="15">
        <v>3749</v>
      </c>
      <c r="K57" s="15">
        <v>-255</v>
      </c>
      <c r="L57" s="15">
        <f>SUM(M57:N57)</f>
        <v>3568</v>
      </c>
      <c r="M57" s="15">
        <v>3922</v>
      </c>
      <c r="N57" s="15">
        <v>-354</v>
      </c>
    </row>
    <row r="58" spans="2:14" ht="13.5">
      <c r="B58" s="9" t="s">
        <v>79</v>
      </c>
      <c r="C58" s="15">
        <f>SUM(D58:E58)</f>
        <v>3063</v>
      </c>
      <c r="D58" s="15">
        <v>2849</v>
      </c>
      <c r="E58" s="15">
        <v>214</v>
      </c>
      <c r="F58" s="15">
        <f>SUM(G58:H58)</f>
        <v>13773</v>
      </c>
      <c r="G58" s="15">
        <v>13615</v>
      </c>
      <c r="H58" s="15">
        <v>158</v>
      </c>
      <c r="I58" s="15">
        <f>SUM(J58:K58)</f>
        <v>6739</v>
      </c>
      <c r="J58" s="15">
        <v>6613</v>
      </c>
      <c r="K58" s="15">
        <v>126</v>
      </c>
      <c r="L58" s="15">
        <f>SUM(M58:N58)</f>
        <v>7034</v>
      </c>
      <c r="M58" s="15">
        <v>7002</v>
      </c>
      <c r="N58" s="15">
        <v>32</v>
      </c>
    </row>
    <row r="59" spans="2:14" ht="13.5"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4" ht="13.5">
      <c r="B60" s="9" t="s">
        <v>87</v>
      </c>
      <c r="C60" s="15">
        <f>SUM(D60:E60)</f>
        <v>4863</v>
      </c>
      <c r="D60" s="15">
        <f>SUM(D61)</f>
        <v>4847</v>
      </c>
      <c r="E60" s="15">
        <f>SUM(E61)</f>
        <v>16</v>
      </c>
      <c r="F60" s="15">
        <f>SUM(G60:H60)</f>
        <v>19535</v>
      </c>
      <c r="G60" s="15">
        <f>SUM(G61)</f>
        <v>19878</v>
      </c>
      <c r="H60" s="15">
        <f>SUM(H61)</f>
        <v>-343</v>
      </c>
      <c r="I60" s="15">
        <f>SUM(J60:K60)</f>
        <v>9399</v>
      </c>
      <c r="J60" s="15">
        <f>SUM(J61)</f>
        <v>9569</v>
      </c>
      <c r="K60" s="15">
        <f>SUM(K61)</f>
        <v>-170</v>
      </c>
      <c r="L60" s="15">
        <f>SUM(M60:N60)</f>
        <v>10136</v>
      </c>
      <c r="M60" s="15">
        <f>SUM(M61)</f>
        <v>10309</v>
      </c>
      <c r="N60" s="15">
        <f>SUM(N61)</f>
        <v>-173</v>
      </c>
    </row>
    <row r="61" spans="2:14" ht="13.5">
      <c r="B61" s="9" t="s">
        <v>88</v>
      </c>
      <c r="C61" s="15">
        <f>SUM(D61:E61)</f>
        <v>4863</v>
      </c>
      <c r="D61" s="15">
        <v>4847</v>
      </c>
      <c r="E61" s="15">
        <v>16</v>
      </c>
      <c r="F61" s="15">
        <f>SUM(G61:H61)</f>
        <v>19535</v>
      </c>
      <c r="G61" s="15">
        <v>19878</v>
      </c>
      <c r="H61" s="15">
        <v>-343</v>
      </c>
      <c r="I61" s="15">
        <f>SUM(J61:K61)</f>
        <v>9399</v>
      </c>
      <c r="J61" s="15">
        <v>9569</v>
      </c>
      <c r="K61" s="15">
        <v>-170</v>
      </c>
      <c r="L61" s="15">
        <f>SUM(M61:N61)</f>
        <v>10136</v>
      </c>
      <c r="M61" s="15">
        <v>10309</v>
      </c>
      <c r="N61" s="15">
        <v>-173</v>
      </c>
    </row>
    <row r="62" spans="2:14" ht="13.5"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ht="13.5">
      <c r="B63" s="9" t="s">
        <v>42</v>
      </c>
      <c r="C63" s="15">
        <f aca="true" t="shared" si="16" ref="C63:C71">SUM(D63:E63)</f>
        <v>18456</v>
      </c>
      <c r="D63" s="15">
        <f>SUM(D64:D71)</f>
        <v>18310</v>
      </c>
      <c r="E63" s="15">
        <f>SUM(E64:E71)</f>
        <v>146</v>
      </c>
      <c r="F63" s="15">
        <f aca="true" t="shared" si="17" ref="F63:F71">SUM(G63:H63)</f>
        <v>74544</v>
      </c>
      <c r="G63" s="15">
        <f>SUM(G64:G71)</f>
        <v>76358</v>
      </c>
      <c r="H63" s="15">
        <f>SUM(H64:H71)</f>
        <v>-1814</v>
      </c>
      <c r="I63" s="15">
        <f aca="true" t="shared" si="18" ref="I63:I71">SUM(J63:K63)</f>
        <v>36655</v>
      </c>
      <c r="J63" s="15">
        <f>SUM(J64:J71)</f>
        <v>37225</v>
      </c>
      <c r="K63" s="15">
        <f>SUM(K64:K71)</f>
        <v>-570</v>
      </c>
      <c r="L63" s="15">
        <f aca="true" t="shared" si="19" ref="L63:L71">SUM(M63:N63)</f>
        <v>37889</v>
      </c>
      <c r="M63" s="15">
        <f>SUM(M64:M71)</f>
        <v>39133</v>
      </c>
      <c r="N63" s="15">
        <f>SUM(N64:N71)</f>
        <v>-1244</v>
      </c>
    </row>
    <row r="64" spans="2:14" ht="13.5" customHeight="1">
      <c r="B64" s="9" t="s">
        <v>43</v>
      </c>
      <c r="C64" s="15">
        <f t="shared" si="16"/>
        <v>4981</v>
      </c>
      <c r="D64" s="15">
        <v>4934</v>
      </c>
      <c r="E64" s="15">
        <v>47</v>
      </c>
      <c r="F64" s="15">
        <f t="shared" si="17"/>
        <v>20641</v>
      </c>
      <c r="G64" s="15">
        <v>20809</v>
      </c>
      <c r="H64" s="15">
        <v>-168</v>
      </c>
      <c r="I64" s="15">
        <f t="shared" si="18"/>
        <v>10023</v>
      </c>
      <c r="J64" s="15">
        <v>10011</v>
      </c>
      <c r="K64" s="15">
        <v>12</v>
      </c>
      <c r="L64" s="15">
        <f t="shared" si="19"/>
        <v>10618</v>
      </c>
      <c r="M64" s="15">
        <v>10798</v>
      </c>
      <c r="N64" s="15">
        <v>-180</v>
      </c>
    </row>
    <row r="65" spans="2:14" ht="13.5">
      <c r="B65" s="9" t="s">
        <v>83</v>
      </c>
      <c r="C65" s="15">
        <f t="shared" si="16"/>
        <v>624</v>
      </c>
      <c r="D65" s="15">
        <v>622</v>
      </c>
      <c r="E65" s="15">
        <v>2</v>
      </c>
      <c r="F65" s="15">
        <f t="shared" si="17"/>
        <v>2749</v>
      </c>
      <c r="G65" s="15">
        <v>2823</v>
      </c>
      <c r="H65" s="15">
        <v>-74</v>
      </c>
      <c r="I65" s="15">
        <f t="shared" si="18"/>
        <v>1379</v>
      </c>
      <c r="J65" s="15">
        <v>1399</v>
      </c>
      <c r="K65" s="15">
        <v>-20</v>
      </c>
      <c r="L65" s="15">
        <f t="shared" si="19"/>
        <v>1370</v>
      </c>
      <c r="M65" s="15">
        <v>1424</v>
      </c>
      <c r="N65" s="15">
        <v>-54</v>
      </c>
    </row>
    <row r="66" spans="2:14" ht="13.5" customHeight="1">
      <c r="B66" s="9" t="s">
        <v>80</v>
      </c>
      <c r="C66" s="15">
        <f t="shared" si="16"/>
        <v>4375</v>
      </c>
      <c r="D66" s="15">
        <v>4281</v>
      </c>
      <c r="E66" s="15">
        <v>94</v>
      </c>
      <c r="F66" s="15">
        <f t="shared" si="17"/>
        <v>17274</v>
      </c>
      <c r="G66" s="15">
        <v>17978</v>
      </c>
      <c r="H66" s="15">
        <v>-704</v>
      </c>
      <c r="I66" s="15">
        <f t="shared" si="18"/>
        <v>8364</v>
      </c>
      <c r="J66" s="15">
        <v>8696</v>
      </c>
      <c r="K66" s="15">
        <v>-332</v>
      </c>
      <c r="L66" s="15">
        <f t="shared" si="19"/>
        <v>8910</v>
      </c>
      <c r="M66" s="15">
        <v>9282</v>
      </c>
      <c r="N66" s="15">
        <v>-372</v>
      </c>
    </row>
    <row r="67" spans="2:14" ht="13.5" customHeight="1">
      <c r="B67" s="9" t="s">
        <v>81</v>
      </c>
      <c r="C67" s="15">
        <f t="shared" si="16"/>
        <v>1838</v>
      </c>
      <c r="D67" s="15">
        <v>1857</v>
      </c>
      <c r="E67" s="15">
        <v>-19</v>
      </c>
      <c r="F67" s="15">
        <f t="shared" si="17"/>
        <v>7149</v>
      </c>
      <c r="G67" s="15">
        <v>7342</v>
      </c>
      <c r="H67" s="15">
        <v>-193</v>
      </c>
      <c r="I67" s="15">
        <f t="shared" si="18"/>
        <v>3583</v>
      </c>
      <c r="J67" s="15">
        <v>3647</v>
      </c>
      <c r="K67" s="15">
        <v>-64</v>
      </c>
      <c r="L67" s="15">
        <f t="shared" si="19"/>
        <v>3566</v>
      </c>
      <c r="M67" s="15">
        <v>3695</v>
      </c>
      <c r="N67" s="15">
        <v>-129</v>
      </c>
    </row>
    <row r="68" spans="2:14" ht="13.5">
      <c r="B68" s="9" t="s">
        <v>44</v>
      </c>
      <c r="C68" s="15">
        <f t="shared" si="16"/>
        <v>2640</v>
      </c>
      <c r="D68" s="15">
        <v>2796</v>
      </c>
      <c r="E68" s="15">
        <v>-156</v>
      </c>
      <c r="F68" s="15">
        <f t="shared" si="17"/>
        <v>11099</v>
      </c>
      <c r="G68" s="15">
        <v>12074</v>
      </c>
      <c r="H68" s="15">
        <v>-975</v>
      </c>
      <c r="I68" s="15">
        <f t="shared" si="18"/>
        <v>5606</v>
      </c>
      <c r="J68" s="15">
        <v>6036</v>
      </c>
      <c r="K68" s="15">
        <v>-430</v>
      </c>
      <c r="L68" s="15">
        <f t="shared" si="19"/>
        <v>5493</v>
      </c>
      <c r="M68" s="15">
        <v>6038</v>
      </c>
      <c r="N68" s="15">
        <v>-545</v>
      </c>
    </row>
    <row r="69" spans="2:14" ht="13.5">
      <c r="B69" s="9" t="s">
        <v>45</v>
      </c>
      <c r="C69" s="15">
        <f t="shared" si="16"/>
        <v>2333</v>
      </c>
      <c r="D69" s="15">
        <v>2273</v>
      </c>
      <c r="E69" s="15">
        <v>60</v>
      </c>
      <c r="F69" s="15">
        <f t="shared" si="17"/>
        <v>8988</v>
      </c>
      <c r="G69" s="15">
        <v>8591</v>
      </c>
      <c r="H69" s="15">
        <v>397</v>
      </c>
      <c r="I69" s="15">
        <f t="shared" si="18"/>
        <v>4373</v>
      </c>
      <c r="J69" s="15">
        <v>4116</v>
      </c>
      <c r="K69" s="15">
        <v>257</v>
      </c>
      <c r="L69" s="15">
        <f t="shared" si="19"/>
        <v>4615</v>
      </c>
      <c r="M69" s="15">
        <v>4475</v>
      </c>
      <c r="N69" s="15">
        <v>140</v>
      </c>
    </row>
    <row r="70" spans="2:14" ht="13.5">
      <c r="B70" s="9" t="s">
        <v>46</v>
      </c>
      <c r="C70" s="15">
        <f t="shared" si="16"/>
        <v>629</v>
      </c>
      <c r="D70" s="15">
        <v>623</v>
      </c>
      <c r="E70" s="15">
        <v>6</v>
      </c>
      <c r="F70" s="15">
        <f t="shared" si="17"/>
        <v>2421</v>
      </c>
      <c r="G70" s="15">
        <v>2580</v>
      </c>
      <c r="H70" s="15">
        <v>-159</v>
      </c>
      <c r="I70" s="15">
        <f t="shared" si="18"/>
        <v>1186</v>
      </c>
      <c r="J70" s="15">
        <v>1257</v>
      </c>
      <c r="K70" s="15">
        <v>-71</v>
      </c>
      <c r="L70" s="15">
        <f t="shared" si="19"/>
        <v>1235</v>
      </c>
      <c r="M70" s="15">
        <v>1323</v>
      </c>
      <c r="N70" s="15">
        <v>-88</v>
      </c>
    </row>
    <row r="71" spans="2:14" ht="13.5">
      <c r="B71" s="9" t="s">
        <v>47</v>
      </c>
      <c r="C71" s="15">
        <f t="shared" si="16"/>
        <v>1036</v>
      </c>
      <c r="D71" s="15">
        <v>924</v>
      </c>
      <c r="E71" s="15">
        <v>112</v>
      </c>
      <c r="F71" s="15">
        <f t="shared" si="17"/>
        <v>4223</v>
      </c>
      <c r="G71" s="15">
        <v>4161</v>
      </c>
      <c r="H71" s="15">
        <v>62</v>
      </c>
      <c r="I71" s="15">
        <f t="shared" si="18"/>
        <v>2141</v>
      </c>
      <c r="J71" s="15">
        <v>2063</v>
      </c>
      <c r="K71" s="15">
        <v>78</v>
      </c>
      <c r="L71" s="15">
        <f t="shared" si="19"/>
        <v>2082</v>
      </c>
      <c r="M71" s="15">
        <v>2098</v>
      </c>
      <c r="N71" s="15">
        <v>-16</v>
      </c>
    </row>
    <row r="72" spans="2:14" ht="13.5">
      <c r="B72" s="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2:14" ht="13.5">
      <c r="B73" s="9" t="s">
        <v>48</v>
      </c>
      <c r="C73" s="15">
        <f aca="true" t="shared" si="20" ref="C73:C81">SUM(D73:E73)</f>
        <v>14032</v>
      </c>
      <c r="D73" s="15">
        <f>SUM(D74:D81)</f>
        <v>13715</v>
      </c>
      <c r="E73" s="15">
        <f>SUM(E74:E81)</f>
        <v>317</v>
      </c>
      <c r="F73" s="15">
        <f aca="true" t="shared" si="21" ref="F73:F81">SUM(G73:H73)</f>
        <v>56310</v>
      </c>
      <c r="G73" s="15">
        <f>SUM(G74:G81)</f>
        <v>59084</v>
      </c>
      <c r="H73" s="15">
        <f>SUM(H74:H81)</f>
        <v>-2774</v>
      </c>
      <c r="I73" s="15">
        <f aca="true" t="shared" si="22" ref="I73:I81">SUM(J73:K73)</f>
        <v>27569</v>
      </c>
      <c r="J73" s="15">
        <f>SUM(J74:J81)</f>
        <v>28823</v>
      </c>
      <c r="K73" s="15">
        <f>SUM(K74:K81)</f>
        <v>-1254</v>
      </c>
      <c r="L73" s="15">
        <f aca="true" t="shared" si="23" ref="L73:L81">SUM(M73:N73)</f>
        <v>28741</v>
      </c>
      <c r="M73" s="15">
        <f>SUM(M74:M81)</f>
        <v>30261</v>
      </c>
      <c r="N73" s="15">
        <f>SUM(N74:N81)</f>
        <v>-1520</v>
      </c>
    </row>
    <row r="74" spans="2:14" ht="13.5">
      <c r="B74" s="9" t="s">
        <v>49</v>
      </c>
      <c r="C74" s="15">
        <f t="shared" si="20"/>
        <v>699</v>
      </c>
      <c r="D74" s="15">
        <v>675</v>
      </c>
      <c r="E74" s="15">
        <v>24</v>
      </c>
      <c r="F74" s="15">
        <f t="shared" si="21"/>
        <v>3033</v>
      </c>
      <c r="G74" s="15">
        <v>3125</v>
      </c>
      <c r="H74" s="15">
        <v>-92</v>
      </c>
      <c r="I74" s="15">
        <f t="shared" si="22"/>
        <v>1510</v>
      </c>
      <c r="J74" s="15">
        <v>1568</v>
      </c>
      <c r="K74" s="15">
        <v>-58</v>
      </c>
      <c r="L74" s="15">
        <f t="shared" si="23"/>
        <v>1523</v>
      </c>
      <c r="M74" s="15">
        <v>1557</v>
      </c>
      <c r="N74" s="15">
        <v>-34</v>
      </c>
    </row>
    <row r="75" spans="2:14" ht="13.5">
      <c r="B75" s="9" t="s">
        <v>50</v>
      </c>
      <c r="C75" s="15">
        <f t="shared" si="20"/>
        <v>1740</v>
      </c>
      <c r="D75" s="15">
        <v>1736</v>
      </c>
      <c r="E75" s="15">
        <v>4</v>
      </c>
      <c r="F75" s="15">
        <f t="shared" si="21"/>
        <v>6737</v>
      </c>
      <c r="G75" s="15">
        <v>7288</v>
      </c>
      <c r="H75" s="15">
        <v>-551</v>
      </c>
      <c r="I75" s="15">
        <f t="shared" si="22"/>
        <v>3262</v>
      </c>
      <c r="J75" s="15">
        <v>3544</v>
      </c>
      <c r="K75" s="15">
        <v>-282</v>
      </c>
      <c r="L75" s="15">
        <f t="shared" si="23"/>
        <v>3475</v>
      </c>
      <c r="M75" s="15">
        <v>3744</v>
      </c>
      <c r="N75" s="15">
        <v>-269</v>
      </c>
    </row>
    <row r="76" spans="2:14" ht="13.5">
      <c r="B76" s="9" t="s">
        <v>51</v>
      </c>
      <c r="C76" s="15">
        <f t="shared" si="20"/>
        <v>1589</v>
      </c>
      <c r="D76" s="15">
        <v>1596</v>
      </c>
      <c r="E76" s="15">
        <v>-7</v>
      </c>
      <c r="F76" s="15">
        <f t="shared" si="21"/>
        <v>6288</v>
      </c>
      <c r="G76" s="15">
        <v>6754</v>
      </c>
      <c r="H76" s="15">
        <v>-466</v>
      </c>
      <c r="I76" s="15">
        <f t="shared" si="22"/>
        <v>3123</v>
      </c>
      <c r="J76" s="15">
        <v>3310</v>
      </c>
      <c r="K76" s="15">
        <v>-187</v>
      </c>
      <c r="L76" s="15">
        <f t="shared" si="23"/>
        <v>3165</v>
      </c>
      <c r="M76" s="15">
        <v>3444</v>
      </c>
      <c r="N76" s="15">
        <v>-279</v>
      </c>
    </row>
    <row r="77" spans="2:14" ht="13.5">
      <c r="B77" s="9" t="s">
        <v>52</v>
      </c>
      <c r="C77" s="15">
        <f t="shared" si="20"/>
        <v>858</v>
      </c>
      <c r="D77" s="15">
        <v>865</v>
      </c>
      <c r="E77" s="15">
        <v>-7</v>
      </c>
      <c r="F77" s="15">
        <f t="shared" si="21"/>
        <v>3888</v>
      </c>
      <c r="G77" s="15">
        <v>4109</v>
      </c>
      <c r="H77" s="15">
        <v>-221</v>
      </c>
      <c r="I77" s="15">
        <f t="shared" si="22"/>
        <v>1926</v>
      </c>
      <c r="J77" s="15">
        <v>2046</v>
      </c>
      <c r="K77" s="15">
        <v>-120</v>
      </c>
      <c r="L77" s="15">
        <f t="shared" si="23"/>
        <v>1962</v>
      </c>
      <c r="M77" s="15">
        <v>2063</v>
      </c>
      <c r="N77" s="15">
        <v>-101</v>
      </c>
    </row>
    <row r="78" spans="2:14" ht="13.5" customHeight="1">
      <c r="B78" s="9" t="s">
        <v>53</v>
      </c>
      <c r="C78" s="15">
        <f t="shared" si="20"/>
        <v>2656</v>
      </c>
      <c r="D78" s="15">
        <v>2504</v>
      </c>
      <c r="E78" s="15">
        <v>152</v>
      </c>
      <c r="F78" s="15">
        <f t="shared" si="21"/>
        <v>10892</v>
      </c>
      <c r="G78" s="15">
        <v>11103</v>
      </c>
      <c r="H78" s="15">
        <v>-211</v>
      </c>
      <c r="I78" s="15">
        <f t="shared" si="22"/>
        <v>5371</v>
      </c>
      <c r="J78" s="15">
        <v>5432</v>
      </c>
      <c r="K78" s="15">
        <v>-61</v>
      </c>
      <c r="L78" s="15">
        <f t="shared" si="23"/>
        <v>5521</v>
      </c>
      <c r="M78" s="15">
        <v>5671</v>
      </c>
      <c r="N78" s="15">
        <v>-150</v>
      </c>
    </row>
    <row r="79" spans="2:14" ht="13.5">
      <c r="B79" s="9" t="s">
        <v>54</v>
      </c>
      <c r="C79" s="15">
        <f t="shared" si="20"/>
        <v>2506</v>
      </c>
      <c r="D79" s="15">
        <v>2483</v>
      </c>
      <c r="E79" s="15">
        <v>23</v>
      </c>
      <c r="F79" s="15">
        <f t="shared" si="21"/>
        <v>8435</v>
      </c>
      <c r="G79" s="15">
        <v>8904</v>
      </c>
      <c r="H79" s="15">
        <v>-469</v>
      </c>
      <c r="I79" s="15">
        <f t="shared" si="22"/>
        <v>3947</v>
      </c>
      <c r="J79" s="15">
        <v>4164</v>
      </c>
      <c r="K79" s="15">
        <v>-217</v>
      </c>
      <c r="L79" s="15">
        <f t="shared" si="23"/>
        <v>4488</v>
      </c>
      <c r="M79" s="15">
        <v>4740</v>
      </c>
      <c r="N79" s="15">
        <v>-252</v>
      </c>
    </row>
    <row r="80" spans="2:14" ht="13.5">
      <c r="B80" s="9" t="s">
        <v>55</v>
      </c>
      <c r="C80" s="15">
        <f t="shared" si="20"/>
        <v>2192</v>
      </c>
      <c r="D80" s="15">
        <v>2077</v>
      </c>
      <c r="E80" s="15">
        <v>115</v>
      </c>
      <c r="F80" s="15">
        <f t="shared" si="21"/>
        <v>8778</v>
      </c>
      <c r="G80" s="15">
        <v>9211</v>
      </c>
      <c r="H80" s="15">
        <v>-433</v>
      </c>
      <c r="I80" s="15">
        <f t="shared" si="22"/>
        <v>4291</v>
      </c>
      <c r="J80" s="15">
        <v>4497</v>
      </c>
      <c r="K80" s="15">
        <v>-206</v>
      </c>
      <c r="L80" s="15">
        <f t="shared" si="23"/>
        <v>4487</v>
      </c>
      <c r="M80" s="15">
        <v>4714</v>
      </c>
      <c r="N80" s="15">
        <v>-227</v>
      </c>
    </row>
    <row r="81" spans="2:14" ht="13.5" customHeight="1">
      <c r="B81" s="9" t="s">
        <v>82</v>
      </c>
      <c r="C81" s="15">
        <f t="shared" si="20"/>
        <v>1792</v>
      </c>
      <c r="D81" s="15">
        <v>1779</v>
      </c>
      <c r="E81" s="15">
        <v>13</v>
      </c>
      <c r="F81" s="15">
        <f t="shared" si="21"/>
        <v>8259</v>
      </c>
      <c r="G81" s="15">
        <v>8590</v>
      </c>
      <c r="H81" s="15">
        <v>-331</v>
      </c>
      <c r="I81" s="15">
        <f t="shared" si="22"/>
        <v>4139</v>
      </c>
      <c r="J81" s="15">
        <v>4262</v>
      </c>
      <c r="K81" s="15">
        <v>-123</v>
      </c>
      <c r="L81" s="15">
        <f t="shared" si="23"/>
        <v>4120</v>
      </c>
      <c r="M81" s="15">
        <v>4328</v>
      </c>
      <c r="N81" s="15">
        <v>-208</v>
      </c>
    </row>
    <row r="82" spans="2:14" ht="13.5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2:14" ht="13.5">
      <c r="B83" s="9" t="s">
        <v>56</v>
      </c>
      <c r="C83" s="15">
        <f>SUM(D83:E83)</f>
        <v>14729</v>
      </c>
      <c r="D83" s="15">
        <f>SUM(D84:D87)</f>
        <v>12910</v>
      </c>
      <c r="E83" s="15">
        <f>SUM(E84:E87)</f>
        <v>1819</v>
      </c>
      <c r="F83" s="15">
        <f>SUM(G83:H83)</f>
        <v>62408</v>
      </c>
      <c r="G83" s="15">
        <f>SUM(G84:G87)</f>
        <v>58833</v>
      </c>
      <c r="H83" s="15">
        <f>SUM(H84:H87)</f>
        <v>3575</v>
      </c>
      <c r="I83" s="15">
        <f>SUM(J83:K83)</f>
        <v>30493</v>
      </c>
      <c r="J83" s="15">
        <f>SUM(J84:J87)</f>
        <v>28504</v>
      </c>
      <c r="K83" s="15">
        <f>SUM(K84:K87)</f>
        <v>1989</v>
      </c>
      <c r="L83" s="15">
        <f>SUM(M83:N83)</f>
        <v>31915</v>
      </c>
      <c r="M83" s="15">
        <f>SUM(M84:M87)</f>
        <v>30329</v>
      </c>
      <c r="N83" s="15">
        <f>SUM(N84:N87)</f>
        <v>1586</v>
      </c>
    </row>
    <row r="84" spans="2:14" ht="13.5">
      <c r="B84" s="9" t="s">
        <v>57</v>
      </c>
      <c r="C84" s="15">
        <f>SUM(D84:E84)</f>
        <v>2079</v>
      </c>
      <c r="D84" s="15">
        <v>1822</v>
      </c>
      <c r="E84" s="15">
        <v>257</v>
      </c>
      <c r="F84" s="15">
        <f>SUM(G84:H84)</f>
        <v>9527</v>
      </c>
      <c r="G84" s="15">
        <v>8872</v>
      </c>
      <c r="H84" s="15">
        <v>655</v>
      </c>
      <c r="I84" s="15">
        <f>SUM(J84:K84)</f>
        <v>4736</v>
      </c>
      <c r="J84" s="15">
        <v>4355</v>
      </c>
      <c r="K84" s="15">
        <v>381</v>
      </c>
      <c r="L84" s="15">
        <f>SUM(M84:N84)</f>
        <v>4791</v>
      </c>
      <c r="M84" s="15">
        <v>4517</v>
      </c>
      <c r="N84" s="15">
        <v>274</v>
      </c>
    </row>
    <row r="85" spans="2:14" ht="13.5">
      <c r="B85" s="9" t="s">
        <v>83</v>
      </c>
      <c r="C85" s="15">
        <f>SUM(D85:E85)</f>
        <v>2501</v>
      </c>
      <c r="D85" s="15">
        <v>2012</v>
      </c>
      <c r="E85" s="15">
        <v>489</v>
      </c>
      <c r="F85" s="15">
        <f>SUM(G85:H85)</f>
        <v>10945</v>
      </c>
      <c r="G85" s="15">
        <v>9656</v>
      </c>
      <c r="H85" s="15">
        <v>1289</v>
      </c>
      <c r="I85" s="15">
        <f>SUM(J85:K85)</f>
        <v>5458</v>
      </c>
      <c r="J85" s="15">
        <v>4772</v>
      </c>
      <c r="K85" s="15">
        <v>686</v>
      </c>
      <c r="L85" s="15">
        <f>SUM(M85:N85)</f>
        <v>5487</v>
      </c>
      <c r="M85" s="15">
        <v>4884</v>
      </c>
      <c r="N85" s="15">
        <v>603</v>
      </c>
    </row>
    <row r="86" spans="2:14" ht="13.5">
      <c r="B86" s="9" t="s">
        <v>58</v>
      </c>
      <c r="C86" s="15">
        <f>SUM(D86:E86)</f>
        <v>6766</v>
      </c>
      <c r="D86" s="15">
        <v>6263</v>
      </c>
      <c r="E86" s="15">
        <v>503</v>
      </c>
      <c r="F86" s="15">
        <f>SUM(G86:H86)</f>
        <v>27817</v>
      </c>
      <c r="G86" s="15">
        <v>27313</v>
      </c>
      <c r="H86" s="15">
        <v>504</v>
      </c>
      <c r="I86" s="15">
        <f>SUM(J86:K86)</f>
        <v>13403</v>
      </c>
      <c r="J86" s="15">
        <v>13088</v>
      </c>
      <c r="K86" s="15">
        <v>315</v>
      </c>
      <c r="L86" s="15">
        <f>SUM(M86:N86)</f>
        <v>14414</v>
      </c>
      <c r="M86" s="15">
        <v>14225</v>
      </c>
      <c r="N86" s="15">
        <v>189</v>
      </c>
    </row>
    <row r="87" spans="2:14" ht="13.5">
      <c r="B87" s="9" t="s">
        <v>59</v>
      </c>
      <c r="C87" s="15">
        <f>SUM(D87:E87)</f>
        <v>3383</v>
      </c>
      <c r="D87" s="15">
        <v>2813</v>
      </c>
      <c r="E87" s="15">
        <v>570</v>
      </c>
      <c r="F87" s="15">
        <f>SUM(G87:H87)</f>
        <v>14119</v>
      </c>
      <c r="G87" s="15">
        <v>12992</v>
      </c>
      <c r="H87" s="15">
        <v>1127</v>
      </c>
      <c r="I87" s="15">
        <f>SUM(J87:K87)</f>
        <v>6896</v>
      </c>
      <c r="J87" s="15">
        <v>6289</v>
      </c>
      <c r="K87" s="15">
        <v>607</v>
      </c>
      <c r="L87" s="15">
        <f>SUM(M87:N87)</f>
        <v>7223</v>
      </c>
      <c r="M87" s="15">
        <v>6703</v>
      </c>
      <c r="N87" s="15">
        <v>520</v>
      </c>
    </row>
    <row r="88" spans="2:14" ht="13.5">
      <c r="B88" s="7"/>
      <c r="C88" s="16"/>
      <c r="D88" s="16"/>
      <c r="E88" s="16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3.5">
      <c r="B89" s="9" t="s">
        <v>60</v>
      </c>
      <c r="C89" s="15">
        <f>SUM(D89:E89)</f>
        <v>13859</v>
      </c>
      <c r="D89" s="15">
        <f>SUM(D90:D93)</f>
        <v>11500</v>
      </c>
      <c r="E89" s="15">
        <f>SUM(E90:E93)</f>
        <v>2359</v>
      </c>
      <c r="F89" s="15">
        <f>SUM(G89:H89)</f>
        <v>59421</v>
      </c>
      <c r="G89" s="15">
        <f>SUM(G90:G93)</f>
        <v>52638</v>
      </c>
      <c r="H89" s="15">
        <f>SUM(H90:H93)</f>
        <v>6783</v>
      </c>
      <c r="I89" s="15">
        <f>SUM(J89:K89)</f>
        <v>29503</v>
      </c>
      <c r="J89" s="15">
        <f>SUM(J90:J93)</f>
        <v>25905</v>
      </c>
      <c r="K89" s="15">
        <f>SUM(K90:K93)</f>
        <v>3598</v>
      </c>
      <c r="L89" s="15">
        <f>SUM(M89:N89)</f>
        <v>29918</v>
      </c>
      <c r="M89" s="15">
        <f>SUM(M90:M93)</f>
        <v>26733</v>
      </c>
      <c r="N89" s="15">
        <f>SUM(N90:N93)</f>
        <v>3185</v>
      </c>
    </row>
    <row r="90" spans="2:14" ht="13.5">
      <c r="B90" s="9" t="s">
        <v>61</v>
      </c>
      <c r="C90" s="15">
        <f>SUM(D90:E90)</f>
        <v>3609</v>
      </c>
      <c r="D90" s="15">
        <v>3346</v>
      </c>
      <c r="E90" s="15">
        <v>263</v>
      </c>
      <c r="F90" s="15">
        <f>SUM(G90:H90)</f>
        <v>15063</v>
      </c>
      <c r="G90" s="15">
        <v>14782</v>
      </c>
      <c r="H90" s="15">
        <v>281</v>
      </c>
      <c r="I90" s="15">
        <f>SUM(J90:K90)</f>
        <v>7397</v>
      </c>
      <c r="J90" s="15">
        <v>7253</v>
      </c>
      <c r="K90" s="15">
        <v>144</v>
      </c>
      <c r="L90" s="15">
        <f>SUM(M90:N90)</f>
        <v>7666</v>
      </c>
      <c r="M90" s="15">
        <v>7529</v>
      </c>
      <c r="N90" s="15">
        <v>137</v>
      </c>
    </row>
    <row r="91" spans="2:14" ht="13.5">
      <c r="B91" s="9" t="s">
        <v>62</v>
      </c>
      <c r="C91" s="15">
        <f>SUM(D91:E91)</f>
        <v>4855</v>
      </c>
      <c r="D91" s="15">
        <v>4222</v>
      </c>
      <c r="E91" s="15">
        <v>633</v>
      </c>
      <c r="F91" s="15">
        <f>SUM(G91:H91)</f>
        <v>21303</v>
      </c>
      <c r="G91" s="15">
        <v>19576</v>
      </c>
      <c r="H91" s="15">
        <v>1727</v>
      </c>
      <c r="I91" s="15">
        <f>SUM(J91:K91)</f>
        <v>10608</v>
      </c>
      <c r="J91" s="15">
        <v>9634</v>
      </c>
      <c r="K91" s="15">
        <v>974</v>
      </c>
      <c r="L91" s="15">
        <f>SUM(M91:N91)</f>
        <v>10695</v>
      </c>
      <c r="M91" s="15">
        <v>9942</v>
      </c>
      <c r="N91" s="15">
        <v>753</v>
      </c>
    </row>
    <row r="92" spans="2:14" ht="13.5" customHeight="1">
      <c r="B92" s="9" t="s">
        <v>63</v>
      </c>
      <c r="C92" s="15">
        <f>SUM(D92:E92)</f>
        <v>2573</v>
      </c>
      <c r="D92" s="15">
        <v>1883</v>
      </c>
      <c r="E92" s="15">
        <v>690</v>
      </c>
      <c r="F92" s="15">
        <f>SUM(G92:H92)</f>
        <v>10952</v>
      </c>
      <c r="G92" s="15">
        <v>8876</v>
      </c>
      <c r="H92" s="15">
        <v>2076</v>
      </c>
      <c r="I92" s="15">
        <f>SUM(J92:K92)</f>
        <v>5445</v>
      </c>
      <c r="J92" s="15">
        <v>4407</v>
      </c>
      <c r="K92" s="15">
        <v>1038</v>
      </c>
      <c r="L92" s="15">
        <f>SUM(M92:N92)</f>
        <v>5507</v>
      </c>
      <c r="M92" s="15">
        <v>4469</v>
      </c>
      <c r="N92" s="15">
        <v>1038</v>
      </c>
    </row>
    <row r="93" spans="2:14" ht="13.5">
      <c r="B93" s="9" t="s">
        <v>64</v>
      </c>
      <c r="C93" s="15">
        <f>SUM(D93:E93)</f>
        <v>2822</v>
      </c>
      <c r="D93" s="15">
        <v>2049</v>
      </c>
      <c r="E93" s="15">
        <v>773</v>
      </c>
      <c r="F93" s="15">
        <f>SUM(G93:H93)</f>
        <v>12103</v>
      </c>
      <c r="G93" s="15">
        <v>9404</v>
      </c>
      <c r="H93" s="15">
        <v>2699</v>
      </c>
      <c r="I93" s="15">
        <f>SUM(J93:K93)</f>
        <v>6053</v>
      </c>
      <c r="J93" s="15">
        <v>4611</v>
      </c>
      <c r="K93" s="15">
        <v>1442</v>
      </c>
      <c r="L93" s="15">
        <f>SUM(M93:N93)</f>
        <v>6050</v>
      </c>
      <c r="M93" s="15">
        <v>4793</v>
      </c>
      <c r="N93" s="15">
        <v>1257</v>
      </c>
    </row>
    <row r="94" spans="2:14" ht="13.5">
      <c r="B94" s="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ht="13.5">
      <c r="B95" s="9" t="s">
        <v>65</v>
      </c>
      <c r="C95" s="15">
        <f>SUM(D95:E95)</f>
        <v>5655</v>
      </c>
      <c r="D95" s="15">
        <f>SUM(D96)</f>
        <v>4891</v>
      </c>
      <c r="E95" s="15">
        <f>SUM(E96)</f>
        <v>764</v>
      </c>
      <c r="F95" s="15">
        <f>SUM(G95:H95)</f>
        <v>21801</v>
      </c>
      <c r="G95" s="15">
        <f>SUM(G96)</f>
        <v>19751</v>
      </c>
      <c r="H95" s="15">
        <f>SUM(H96)</f>
        <v>2050</v>
      </c>
      <c r="I95" s="15">
        <f>SUM(J95:K95)</f>
        <v>10731</v>
      </c>
      <c r="J95" s="15">
        <f>SUM(J96)</f>
        <v>9586</v>
      </c>
      <c r="K95" s="15">
        <f>SUM(K96)</f>
        <v>1145</v>
      </c>
      <c r="L95" s="15">
        <f>SUM(M95:N95)</f>
        <v>11070</v>
      </c>
      <c r="M95" s="15">
        <f>SUM(M96)</f>
        <v>10165</v>
      </c>
      <c r="N95" s="15">
        <f>SUM(N96)</f>
        <v>905</v>
      </c>
    </row>
    <row r="96" spans="2:14" ht="13.5">
      <c r="B96" s="9" t="s">
        <v>66</v>
      </c>
      <c r="C96" s="15">
        <f>SUM(D96:E96)</f>
        <v>5655</v>
      </c>
      <c r="D96" s="15">
        <v>4891</v>
      </c>
      <c r="E96" s="15">
        <v>764</v>
      </c>
      <c r="F96" s="15">
        <f>SUM(G96:H96)</f>
        <v>21801</v>
      </c>
      <c r="G96" s="15">
        <v>19751</v>
      </c>
      <c r="H96" s="15">
        <v>2050</v>
      </c>
      <c r="I96" s="15">
        <f>SUM(J96:K96)</f>
        <v>10731</v>
      </c>
      <c r="J96" s="15">
        <v>9586</v>
      </c>
      <c r="K96" s="15">
        <v>1145</v>
      </c>
      <c r="L96" s="15">
        <f>SUM(M96:N96)</f>
        <v>11070</v>
      </c>
      <c r="M96" s="15">
        <v>10165</v>
      </c>
      <c r="N96" s="15">
        <v>905</v>
      </c>
    </row>
    <row r="97" spans="2:14" ht="13.5">
      <c r="B97" s="7"/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5"/>
      <c r="N97" s="15"/>
    </row>
    <row r="98" spans="2:14" ht="13.5">
      <c r="B98" s="9" t="s">
        <v>67</v>
      </c>
      <c r="C98" s="15">
        <f aca="true" t="shared" si="24" ref="C98:C103">SUM(D98:E98)</f>
        <v>18713</v>
      </c>
      <c r="D98" s="15">
        <f>SUM(D99:D103)</f>
        <v>16225</v>
      </c>
      <c r="E98" s="15">
        <f>SUM(E99:E103)</f>
        <v>2488</v>
      </c>
      <c r="F98" s="15">
        <f aca="true" t="shared" si="25" ref="F98:F103">SUM(G98:H98)</f>
        <v>79770</v>
      </c>
      <c r="G98" s="15">
        <f>SUM(G99:G103)</f>
        <v>74585</v>
      </c>
      <c r="H98" s="15">
        <f>SUM(H99:H103)</f>
        <v>5185</v>
      </c>
      <c r="I98" s="15">
        <f aca="true" t="shared" si="26" ref="I98:I103">SUM(J98:K98)</f>
        <v>39558</v>
      </c>
      <c r="J98" s="15">
        <f>SUM(J99:J103)</f>
        <v>36617</v>
      </c>
      <c r="K98" s="15">
        <f>SUM(K99:K103)</f>
        <v>2941</v>
      </c>
      <c r="L98" s="15">
        <f aca="true" t="shared" si="27" ref="L98:L103">SUM(M98:N98)</f>
        <v>40212</v>
      </c>
      <c r="M98" s="15">
        <f>SUM(M99:M103)</f>
        <v>37968</v>
      </c>
      <c r="N98" s="15">
        <f>SUM(N99:N103)</f>
        <v>2244</v>
      </c>
    </row>
    <row r="99" spans="2:14" ht="13.5">
      <c r="B99" s="9" t="s">
        <v>68</v>
      </c>
      <c r="C99" s="15">
        <f t="shared" si="24"/>
        <v>3369</v>
      </c>
      <c r="D99" s="15">
        <v>3294</v>
      </c>
      <c r="E99" s="15">
        <v>75</v>
      </c>
      <c r="F99" s="15">
        <f t="shared" si="25"/>
        <v>15869</v>
      </c>
      <c r="G99" s="15">
        <v>16290</v>
      </c>
      <c r="H99" s="15">
        <v>-421</v>
      </c>
      <c r="I99" s="15">
        <f t="shared" si="26"/>
        <v>7843</v>
      </c>
      <c r="J99" s="15">
        <v>7988</v>
      </c>
      <c r="K99" s="15">
        <v>-145</v>
      </c>
      <c r="L99" s="15">
        <f t="shared" si="27"/>
        <v>8026</v>
      </c>
      <c r="M99" s="15">
        <v>8302</v>
      </c>
      <c r="N99" s="15">
        <v>-276</v>
      </c>
    </row>
    <row r="100" spans="2:14" ht="13.5">
      <c r="B100" s="9" t="s">
        <v>69</v>
      </c>
      <c r="C100" s="15">
        <f t="shared" si="24"/>
        <v>2047</v>
      </c>
      <c r="D100" s="15">
        <v>1804</v>
      </c>
      <c r="E100" s="15">
        <v>243</v>
      </c>
      <c r="F100" s="15">
        <f t="shared" si="25"/>
        <v>8937</v>
      </c>
      <c r="G100" s="15">
        <v>8496</v>
      </c>
      <c r="H100" s="15">
        <v>441</v>
      </c>
      <c r="I100" s="15">
        <f t="shared" si="26"/>
        <v>4397</v>
      </c>
      <c r="J100" s="15">
        <v>4158</v>
      </c>
      <c r="K100" s="15">
        <v>239</v>
      </c>
      <c r="L100" s="15">
        <f t="shared" si="27"/>
        <v>4540</v>
      </c>
      <c r="M100" s="15">
        <v>4338</v>
      </c>
      <c r="N100" s="15">
        <v>202</v>
      </c>
    </row>
    <row r="101" spans="2:14" ht="13.5" customHeight="1">
      <c r="B101" s="9" t="s">
        <v>70</v>
      </c>
      <c r="C101" s="15">
        <f t="shared" si="24"/>
        <v>2107</v>
      </c>
      <c r="D101" s="15">
        <v>1987</v>
      </c>
      <c r="E101" s="15">
        <v>120</v>
      </c>
      <c r="F101" s="15">
        <f t="shared" si="25"/>
        <v>9829</v>
      </c>
      <c r="G101" s="15">
        <v>9620</v>
      </c>
      <c r="H101" s="15">
        <v>209</v>
      </c>
      <c r="I101" s="15">
        <f t="shared" si="26"/>
        <v>4785</v>
      </c>
      <c r="J101" s="15">
        <v>4615</v>
      </c>
      <c r="K101" s="15">
        <v>170</v>
      </c>
      <c r="L101" s="15">
        <f t="shared" si="27"/>
        <v>5044</v>
      </c>
      <c r="M101" s="15">
        <v>5005</v>
      </c>
      <c r="N101" s="15">
        <v>39</v>
      </c>
    </row>
    <row r="102" spans="2:14" ht="13.5">
      <c r="B102" s="9" t="s">
        <v>71</v>
      </c>
      <c r="C102" s="15">
        <f t="shared" si="24"/>
        <v>7240</v>
      </c>
      <c r="D102" s="15">
        <v>5908</v>
      </c>
      <c r="E102" s="15">
        <v>1332</v>
      </c>
      <c r="F102" s="15">
        <f t="shared" si="25"/>
        <v>28128</v>
      </c>
      <c r="G102" s="15">
        <v>25149</v>
      </c>
      <c r="H102" s="15">
        <v>2979</v>
      </c>
      <c r="I102" s="15">
        <f t="shared" si="26"/>
        <v>14131</v>
      </c>
      <c r="J102" s="15">
        <v>12522</v>
      </c>
      <c r="K102" s="15">
        <v>1609</v>
      </c>
      <c r="L102" s="15">
        <f t="shared" si="27"/>
        <v>13997</v>
      </c>
      <c r="M102" s="15">
        <v>12627</v>
      </c>
      <c r="N102" s="15">
        <v>1370</v>
      </c>
    </row>
    <row r="103" spans="2:14" ht="13.5">
      <c r="B103" s="9" t="s">
        <v>106</v>
      </c>
      <c r="C103" s="15">
        <f t="shared" si="24"/>
        <v>3950</v>
      </c>
      <c r="D103" s="15">
        <v>3232</v>
      </c>
      <c r="E103" s="15">
        <v>718</v>
      </c>
      <c r="F103" s="15">
        <f t="shared" si="25"/>
        <v>17007</v>
      </c>
      <c r="G103" s="15">
        <v>15030</v>
      </c>
      <c r="H103" s="15">
        <v>1977</v>
      </c>
      <c r="I103" s="15">
        <f t="shared" si="26"/>
        <v>8402</v>
      </c>
      <c r="J103" s="15">
        <v>7334</v>
      </c>
      <c r="K103" s="15">
        <v>1068</v>
      </c>
      <c r="L103" s="15">
        <f t="shared" si="27"/>
        <v>8605</v>
      </c>
      <c r="M103" s="15">
        <v>7696</v>
      </c>
      <c r="N103" s="15">
        <v>909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89</v>
      </c>
      <c r="N2" s="12" t="s">
        <v>95</v>
      </c>
    </row>
    <row r="4" spans="2:14" ht="13.5">
      <c r="B4" s="23" t="s">
        <v>93</v>
      </c>
      <c r="C4" s="22" t="s">
        <v>0</v>
      </c>
      <c r="D4" s="25" t="s">
        <v>91</v>
      </c>
      <c r="E4" s="25" t="s">
        <v>84</v>
      </c>
      <c r="F4" s="18" t="s">
        <v>73</v>
      </c>
      <c r="G4" s="19"/>
      <c r="H4" s="19"/>
      <c r="I4" s="20"/>
      <c r="J4" s="20"/>
      <c r="K4" s="20"/>
      <c r="L4" s="20"/>
      <c r="M4" s="20"/>
      <c r="N4" s="21"/>
    </row>
    <row r="5" spans="2:14" ht="13.5">
      <c r="B5" s="24"/>
      <c r="C5" s="22"/>
      <c r="D5" s="22"/>
      <c r="E5" s="22"/>
      <c r="F5" s="3" t="s">
        <v>74</v>
      </c>
      <c r="G5" s="3" t="s">
        <v>92</v>
      </c>
      <c r="H5" s="3" t="s">
        <v>90</v>
      </c>
      <c r="I5" s="3" t="s">
        <v>1</v>
      </c>
      <c r="J5" s="3" t="s">
        <v>92</v>
      </c>
      <c r="K5" s="3" t="s">
        <v>90</v>
      </c>
      <c r="L5" s="3" t="s">
        <v>2</v>
      </c>
      <c r="M5" s="3" t="s">
        <v>92</v>
      </c>
      <c r="N5" s="3" t="s">
        <v>90</v>
      </c>
    </row>
    <row r="6" spans="2:14" ht="13.5">
      <c r="B6" s="6" t="s">
        <v>75</v>
      </c>
      <c r="C6" s="14">
        <f>SUM(D6:E6)</f>
        <v>439121</v>
      </c>
      <c r="D6" s="14">
        <f>SUM(D7:D8)</f>
        <v>405344</v>
      </c>
      <c r="E6" s="14">
        <f>SUM(E7:E8)</f>
        <v>33777</v>
      </c>
      <c r="F6" s="14">
        <f>SUM(G6:H6)</f>
        <v>1726414</v>
      </c>
      <c r="G6" s="14">
        <f>SUM(G7:G8)</f>
        <v>1658909</v>
      </c>
      <c r="H6" s="14">
        <f>SUM(H7:H8)</f>
        <v>67505</v>
      </c>
      <c r="I6" s="14">
        <f>SUM(J6:K6)</f>
        <v>844497</v>
      </c>
      <c r="J6" s="14">
        <f>SUM(J7:J8)</f>
        <v>808270</v>
      </c>
      <c r="K6" s="14">
        <f>SUM(K7:K8)</f>
        <v>36227</v>
      </c>
      <c r="L6" s="14">
        <f>SUM(M6:N6)</f>
        <v>881917</v>
      </c>
      <c r="M6" s="14">
        <f>SUM(M7:M8)</f>
        <v>850639</v>
      </c>
      <c r="N6" s="14">
        <f>SUM(N7:N8)</f>
        <v>31278</v>
      </c>
    </row>
    <row r="7" spans="2:14" ht="13.5">
      <c r="B7" s="6" t="s">
        <v>76</v>
      </c>
      <c r="C7" s="14">
        <f>SUM(D7:E7)</f>
        <v>288018</v>
      </c>
      <c r="D7" s="14">
        <f>SUM(D10:D20)</f>
        <v>263889</v>
      </c>
      <c r="E7" s="14">
        <f>SUM(E10:E20)</f>
        <v>24129</v>
      </c>
      <c r="F7" s="14">
        <f>SUM(G7:H7)</f>
        <v>1084389</v>
      </c>
      <c r="G7" s="14">
        <f>SUM(G10:G20)</f>
        <v>1028979</v>
      </c>
      <c r="H7" s="14">
        <f>SUM(H10:H20)</f>
        <v>55410</v>
      </c>
      <c r="I7" s="14">
        <f>SUM(J7:K7)</f>
        <v>529195</v>
      </c>
      <c r="J7" s="14">
        <f>SUM(J10:J20)</f>
        <v>500430</v>
      </c>
      <c r="K7" s="14">
        <f>SUM(K10:K20)</f>
        <v>28765</v>
      </c>
      <c r="L7" s="14">
        <f>SUM(M7:N7)</f>
        <v>555194</v>
      </c>
      <c r="M7" s="14">
        <f>SUM(M10:M20)</f>
        <v>528549</v>
      </c>
      <c r="N7" s="14">
        <f>SUM(N10:N20)</f>
        <v>26645</v>
      </c>
    </row>
    <row r="8" spans="2:14" ht="13.5">
      <c r="B8" s="6" t="s">
        <v>77</v>
      </c>
      <c r="C8" s="14">
        <f>SUM(D8:E8)</f>
        <v>151103</v>
      </c>
      <c r="D8" s="14">
        <f>SUM(D22,D33,D39,D46,D54,D60,D63,D73,D83,D89,D95,D98)</f>
        <v>141455</v>
      </c>
      <c r="E8" s="14">
        <f>SUM(E22,E33,E39,E46,E54,E60,E63,E73,E83,E89,E95,E98)</f>
        <v>9648</v>
      </c>
      <c r="F8" s="14">
        <f>SUM(G8:H8)</f>
        <v>642025</v>
      </c>
      <c r="G8" s="14">
        <f>SUM(G22,G33,G39,G46,G54,G60,G63,G73,G83,G89,G95,G98)</f>
        <v>629930</v>
      </c>
      <c r="H8" s="14">
        <f>SUM(H22,H33,H39,H46,H54,H60,H63,H73,H83,H89,H95,H98)</f>
        <v>12095</v>
      </c>
      <c r="I8" s="14">
        <f>SUM(J8:K8)</f>
        <v>315302</v>
      </c>
      <c r="J8" s="14">
        <f>SUM(J22,J33,J39,J46,J54,J60,J63,J73,J83,J89,J95,J98)</f>
        <v>307840</v>
      </c>
      <c r="K8" s="14">
        <f>SUM(K22,K33,K39,K46,K54,K60,K63,K73,K83,K89,K95,K98)</f>
        <v>7462</v>
      </c>
      <c r="L8" s="14">
        <f>SUM(M8:N8)</f>
        <v>326723</v>
      </c>
      <c r="M8" s="14">
        <f>SUM(M22,M33,M39,M46,M54,M60,M63,M73,M83,M89,M95,M98)</f>
        <v>322090</v>
      </c>
      <c r="N8" s="14">
        <f>SUM(N22,N33,N39,N46,N54,N60,N63,N73,N83,N89,N95,N98)</f>
        <v>4633</v>
      </c>
    </row>
    <row r="9" spans="2:14" ht="13.5"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ht="13.5">
      <c r="B10" s="9" t="s">
        <v>3</v>
      </c>
      <c r="C10" s="15">
        <f aca="true" t="shared" si="0" ref="C10:C20">SUM(D10:E10)</f>
        <v>66630</v>
      </c>
      <c r="D10" s="15">
        <v>61530</v>
      </c>
      <c r="E10" s="15">
        <v>5100</v>
      </c>
      <c r="F10" s="15">
        <f aca="true" t="shared" si="1" ref="F10:F20">SUM(G10:H10)</f>
        <v>247362</v>
      </c>
      <c r="G10" s="15">
        <v>233632</v>
      </c>
      <c r="H10" s="15">
        <v>13730</v>
      </c>
      <c r="I10" s="15">
        <f aca="true" t="shared" si="2" ref="I10:I20">SUM(J10:K10)</f>
        <v>120448</v>
      </c>
      <c r="J10" s="15">
        <v>113368</v>
      </c>
      <c r="K10" s="15">
        <v>7080</v>
      </c>
      <c r="L10" s="15">
        <f aca="true" t="shared" si="3" ref="L10:L20">SUM(M10:N10)</f>
        <v>126914</v>
      </c>
      <c r="M10" s="15">
        <v>120264</v>
      </c>
      <c r="N10" s="15">
        <v>6650</v>
      </c>
    </row>
    <row r="11" spans="2:14" ht="13.5">
      <c r="B11" s="9" t="s">
        <v>4</v>
      </c>
      <c r="C11" s="15">
        <f t="shared" si="0"/>
        <v>59037</v>
      </c>
      <c r="D11" s="15">
        <v>53040</v>
      </c>
      <c r="E11" s="15">
        <v>5997</v>
      </c>
      <c r="F11" s="15">
        <f t="shared" si="1"/>
        <v>207818</v>
      </c>
      <c r="G11" s="15">
        <v>193072</v>
      </c>
      <c r="H11" s="15">
        <v>14746</v>
      </c>
      <c r="I11" s="15">
        <f t="shared" si="2"/>
        <v>102624</v>
      </c>
      <c r="J11" s="15">
        <v>95422</v>
      </c>
      <c r="K11" s="15">
        <v>7202</v>
      </c>
      <c r="L11" s="15">
        <f t="shared" si="3"/>
        <v>105194</v>
      </c>
      <c r="M11" s="15">
        <v>97650</v>
      </c>
      <c r="N11" s="15">
        <v>7544</v>
      </c>
    </row>
    <row r="12" spans="2:14" ht="13.5">
      <c r="B12" s="9" t="s">
        <v>5</v>
      </c>
      <c r="C12" s="15">
        <f t="shared" si="0"/>
        <v>36545</v>
      </c>
      <c r="D12" s="15">
        <v>34534</v>
      </c>
      <c r="E12" s="15">
        <v>2011</v>
      </c>
      <c r="F12" s="15">
        <f t="shared" si="1"/>
        <v>134902</v>
      </c>
      <c r="G12" s="15">
        <v>133141</v>
      </c>
      <c r="H12" s="15">
        <v>1761</v>
      </c>
      <c r="I12" s="15">
        <f t="shared" si="2"/>
        <v>64459</v>
      </c>
      <c r="J12" s="15">
        <v>63228</v>
      </c>
      <c r="K12" s="15">
        <v>1231</v>
      </c>
      <c r="L12" s="15">
        <f t="shared" si="3"/>
        <v>70443</v>
      </c>
      <c r="M12" s="15">
        <v>69913</v>
      </c>
      <c r="N12" s="15">
        <v>530</v>
      </c>
    </row>
    <row r="13" spans="2:14" ht="13.5">
      <c r="B13" s="9" t="s">
        <v>6</v>
      </c>
      <c r="C13" s="15">
        <f t="shared" si="0"/>
        <v>24946</v>
      </c>
      <c r="D13" s="15">
        <v>22589</v>
      </c>
      <c r="E13" s="15">
        <v>2357</v>
      </c>
      <c r="F13" s="15">
        <f t="shared" si="1"/>
        <v>96012</v>
      </c>
      <c r="G13" s="15">
        <v>91277</v>
      </c>
      <c r="H13" s="15">
        <v>4735</v>
      </c>
      <c r="I13" s="15">
        <f t="shared" si="2"/>
        <v>46752</v>
      </c>
      <c r="J13" s="15">
        <v>44145</v>
      </c>
      <c r="K13" s="15">
        <v>2607</v>
      </c>
      <c r="L13" s="15">
        <f t="shared" si="3"/>
        <v>49260</v>
      </c>
      <c r="M13" s="15">
        <v>47132</v>
      </c>
      <c r="N13" s="15">
        <v>2128</v>
      </c>
    </row>
    <row r="14" spans="2:14" ht="13.5">
      <c r="B14" s="9" t="s">
        <v>7</v>
      </c>
      <c r="C14" s="15">
        <f t="shared" si="0"/>
        <v>27567</v>
      </c>
      <c r="D14" s="15">
        <v>23808</v>
      </c>
      <c r="E14" s="15">
        <v>3759</v>
      </c>
      <c r="F14" s="15">
        <f t="shared" si="1"/>
        <v>107366</v>
      </c>
      <c r="G14" s="15">
        <v>98257</v>
      </c>
      <c r="H14" s="15">
        <v>9109</v>
      </c>
      <c r="I14" s="15">
        <f t="shared" si="2"/>
        <v>53508</v>
      </c>
      <c r="J14" s="15">
        <v>48705</v>
      </c>
      <c r="K14" s="15">
        <v>4803</v>
      </c>
      <c r="L14" s="15">
        <f t="shared" si="3"/>
        <v>53858</v>
      </c>
      <c r="M14" s="15">
        <v>49552</v>
      </c>
      <c r="N14" s="15">
        <v>4306</v>
      </c>
    </row>
    <row r="15" spans="2:14" ht="13.5">
      <c r="B15" s="9" t="s">
        <v>8</v>
      </c>
      <c r="C15" s="15">
        <f t="shared" si="0"/>
        <v>11542</v>
      </c>
      <c r="D15" s="15">
        <v>11120</v>
      </c>
      <c r="E15" s="15">
        <v>422</v>
      </c>
      <c r="F15" s="15">
        <f t="shared" si="1"/>
        <v>44980</v>
      </c>
      <c r="G15" s="15">
        <v>43898</v>
      </c>
      <c r="H15" s="15">
        <v>1082</v>
      </c>
      <c r="I15" s="15">
        <f t="shared" si="2"/>
        <v>21689</v>
      </c>
      <c r="J15" s="15">
        <v>21159</v>
      </c>
      <c r="K15" s="15">
        <v>530</v>
      </c>
      <c r="L15" s="15">
        <f t="shared" si="3"/>
        <v>23291</v>
      </c>
      <c r="M15" s="15">
        <v>22739</v>
      </c>
      <c r="N15" s="15">
        <v>552</v>
      </c>
    </row>
    <row r="16" spans="2:14" ht="13.5">
      <c r="B16" s="9" t="s">
        <v>9</v>
      </c>
      <c r="C16" s="15">
        <f t="shared" si="0"/>
        <v>16232</v>
      </c>
      <c r="D16" s="15">
        <v>15059</v>
      </c>
      <c r="E16" s="15">
        <v>1173</v>
      </c>
      <c r="F16" s="15">
        <f t="shared" si="1"/>
        <v>65156</v>
      </c>
      <c r="G16" s="15">
        <v>61130</v>
      </c>
      <c r="H16" s="15">
        <v>4026</v>
      </c>
      <c r="I16" s="15">
        <f t="shared" si="2"/>
        <v>31587</v>
      </c>
      <c r="J16" s="15">
        <v>29584</v>
      </c>
      <c r="K16" s="15">
        <v>2003</v>
      </c>
      <c r="L16" s="15">
        <f t="shared" si="3"/>
        <v>33569</v>
      </c>
      <c r="M16" s="15">
        <v>31546</v>
      </c>
      <c r="N16" s="15">
        <v>2023</v>
      </c>
    </row>
    <row r="17" spans="2:14" ht="13.5">
      <c r="B17" s="9" t="s">
        <v>10</v>
      </c>
      <c r="C17" s="15">
        <f t="shared" si="0"/>
        <v>11908</v>
      </c>
      <c r="D17" s="15">
        <v>11244</v>
      </c>
      <c r="E17" s="15">
        <v>664</v>
      </c>
      <c r="F17" s="15">
        <f t="shared" si="1"/>
        <v>45838</v>
      </c>
      <c r="G17" s="15">
        <v>44531</v>
      </c>
      <c r="H17" s="15">
        <v>1307</v>
      </c>
      <c r="I17" s="15">
        <f t="shared" si="2"/>
        <v>22312</v>
      </c>
      <c r="J17" s="15">
        <v>21585</v>
      </c>
      <c r="K17" s="15">
        <v>727</v>
      </c>
      <c r="L17" s="15">
        <f t="shared" si="3"/>
        <v>23526</v>
      </c>
      <c r="M17" s="15">
        <v>22946</v>
      </c>
      <c r="N17" s="15">
        <v>580</v>
      </c>
    </row>
    <row r="18" spans="2:14" ht="13.5">
      <c r="B18" s="9" t="s">
        <v>11</v>
      </c>
      <c r="C18" s="15">
        <f t="shared" si="0"/>
        <v>12041</v>
      </c>
      <c r="D18" s="15">
        <v>10554</v>
      </c>
      <c r="E18" s="15">
        <v>1487</v>
      </c>
      <c r="F18" s="15">
        <f t="shared" si="1"/>
        <v>47335</v>
      </c>
      <c r="G18" s="15">
        <v>44311</v>
      </c>
      <c r="H18" s="15">
        <v>3024</v>
      </c>
      <c r="I18" s="15">
        <f t="shared" si="2"/>
        <v>23272</v>
      </c>
      <c r="J18" s="15">
        <v>21713</v>
      </c>
      <c r="K18" s="15">
        <v>1559</v>
      </c>
      <c r="L18" s="15">
        <f t="shared" si="3"/>
        <v>24063</v>
      </c>
      <c r="M18" s="15">
        <v>22598</v>
      </c>
      <c r="N18" s="15">
        <v>1465</v>
      </c>
    </row>
    <row r="19" spans="2:14" ht="13.5">
      <c r="B19" s="9" t="s">
        <v>12</v>
      </c>
      <c r="C19" s="15">
        <f t="shared" si="0"/>
        <v>11302</v>
      </c>
      <c r="D19" s="15">
        <v>10771</v>
      </c>
      <c r="E19" s="15">
        <v>531</v>
      </c>
      <c r="F19" s="15">
        <f t="shared" si="1"/>
        <v>46453</v>
      </c>
      <c r="G19" s="15">
        <v>45638</v>
      </c>
      <c r="H19" s="15">
        <v>815</v>
      </c>
      <c r="I19" s="15">
        <f t="shared" si="2"/>
        <v>22438</v>
      </c>
      <c r="J19" s="15">
        <v>21950</v>
      </c>
      <c r="K19" s="15">
        <v>488</v>
      </c>
      <c r="L19" s="15">
        <f t="shared" si="3"/>
        <v>24015</v>
      </c>
      <c r="M19" s="15">
        <v>23688</v>
      </c>
      <c r="N19" s="15">
        <v>327</v>
      </c>
    </row>
    <row r="20" spans="2:14" ht="13.5">
      <c r="B20" s="9" t="s">
        <v>85</v>
      </c>
      <c r="C20" s="15">
        <f t="shared" si="0"/>
        <v>10268</v>
      </c>
      <c r="D20" s="15">
        <v>9640</v>
      </c>
      <c r="E20" s="15">
        <v>628</v>
      </c>
      <c r="F20" s="15">
        <f t="shared" si="1"/>
        <v>41167</v>
      </c>
      <c r="G20" s="15">
        <v>40092</v>
      </c>
      <c r="H20" s="15">
        <v>1075</v>
      </c>
      <c r="I20" s="15">
        <f t="shared" si="2"/>
        <v>20106</v>
      </c>
      <c r="J20" s="15">
        <v>19571</v>
      </c>
      <c r="K20" s="15">
        <v>535</v>
      </c>
      <c r="L20" s="15">
        <f t="shared" si="3"/>
        <v>21061</v>
      </c>
      <c r="M20" s="15">
        <v>20521</v>
      </c>
      <c r="N20" s="15">
        <v>540</v>
      </c>
    </row>
    <row r="21" spans="2:14" ht="13.5">
      <c r="B21" s="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9" t="s">
        <v>13</v>
      </c>
      <c r="C22" s="15">
        <f aca="true" t="shared" si="4" ref="C22:C31">SUM(D22:E22)</f>
        <v>17982</v>
      </c>
      <c r="D22" s="15">
        <f>SUM(D23:D31)</f>
        <v>16835</v>
      </c>
      <c r="E22" s="15">
        <f>SUM(E23:E31)</f>
        <v>1147</v>
      </c>
      <c r="F22" s="15">
        <f aca="true" t="shared" si="5" ref="F22:F31">SUM(G22:H22)</f>
        <v>81427</v>
      </c>
      <c r="G22" s="15">
        <f>SUM(G23:G31)</f>
        <v>80618</v>
      </c>
      <c r="H22" s="15">
        <f>SUM(H23:H31)</f>
        <v>809</v>
      </c>
      <c r="I22" s="15">
        <f aca="true" t="shared" si="6" ref="I22:I31">SUM(J22:K22)</f>
        <v>40153</v>
      </c>
      <c r="J22" s="15">
        <f>SUM(J23:J31)</f>
        <v>39631</v>
      </c>
      <c r="K22" s="15">
        <f>SUM(K23:K31)</f>
        <v>522</v>
      </c>
      <c r="L22" s="15">
        <f aca="true" t="shared" si="7" ref="L22:L31">SUM(M22:N22)</f>
        <v>41274</v>
      </c>
      <c r="M22" s="15">
        <f>SUM(M23:M31)</f>
        <v>40987</v>
      </c>
      <c r="N22" s="15">
        <f>SUM(N23:N31)</f>
        <v>287</v>
      </c>
    </row>
    <row r="23" spans="2:14" ht="13.5">
      <c r="B23" s="9" t="s">
        <v>14</v>
      </c>
      <c r="C23" s="15">
        <f t="shared" si="4"/>
        <v>1763</v>
      </c>
      <c r="D23" s="15">
        <v>1667</v>
      </c>
      <c r="E23" s="15">
        <v>96</v>
      </c>
      <c r="F23" s="15">
        <f t="shared" si="5"/>
        <v>8246</v>
      </c>
      <c r="G23" s="15">
        <v>8161</v>
      </c>
      <c r="H23" s="15">
        <v>85</v>
      </c>
      <c r="I23" s="15">
        <f t="shared" si="6"/>
        <v>4091</v>
      </c>
      <c r="J23" s="15">
        <v>4022</v>
      </c>
      <c r="K23" s="15">
        <v>69</v>
      </c>
      <c r="L23" s="15">
        <f t="shared" si="7"/>
        <v>4155</v>
      </c>
      <c r="M23" s="15">
        <v>4139</v>
      </c>
      <c r="N23" s="15">
        <v>16</v>
      </c>
    </row>
    <row r="24" spans="2:14" ht="13.5">
      <c r="B24" s="9" t="s">
        <v>15</v>
      </c>
      <c r="C24" s="15">
        <f t="shared" si="4"/>
        <v>2704</v>
      </c>
      <c r="D24" s="15">
        <v>2677</v>
      </c>
      <c r="E24" s="15">
        <v>27</v>
      </c>
      <c r="F24" s="15">
        <f t="shared" si="5"/>
        <v>12646</v>
      </c>
      <c r="G24" s="15">
        <v>13063</v>
      </c>
      <c r="H24" s="15">
        <v>-417</v>
      </c>
      <c r="I24" s="15">
        <f t="shared" si="6"/>
        <v>6257</v>
      </c>
      <c r="J24" s="15">
        <v>6497</v>
      </c>
      <c r="K24" s="15">
        <v>-240</v>
      </c>
      <c r="L24" s="15">
        <f t="shared" si="7"/>
        <v>6389</v>
      </c>
      <c r="M24" s="15">
        <v>6566</v>
      </c>
      <c r="N24" s="15">
        <v>-177</v>
      </c>
    </row>
    <row r="25" spans="2:14" ht="12.75" customHeight="1">
      <c r="B25" s="9" t="s">
        <v>16</v>
      </c>
      <c r="C25" s="15">
        <f t="shared" si="4"/>
        <v>3065</v>
      </c>
      <c r="D25" s="15">
        <v>2713</v>
      </c>
      <c r="E25" s="15">
        <v>352</v>
      </c>
      <c r="F25" s="15">
        <f t="shared" si="5"/>
        <v>14006</v>
      </c>
      <c r="G25" s="15">
        <v>13258</v>
      </c>
      <c r="H25" s="15">
        <v>748</v>
      </c>
      <c r="I25" s="15">
        <f t="shared" si="6"/>
        <v>6823</v>
      </c>
      <c r="J25" s="15">
        <v>6461</v>
      </c>
      <c r="K25" s="15">
        <v>362</v>
      </c>
      <c r="L25" s="15">
        <f t="shared" si="7"/>
        <v>7183</v>
      </c>
      <c r="M25" s="15">
        <v>6797</v>
      </c>
      <c r="N25" s="15">
        <v>386</v>
      </c>
    </row>
    <row r="26" spans="2:14" ht="13.5">
      <c r="B26" s="9" t="s">
        <v>17</v>
      </c>
      <c r="C26" s="15">
        <f t="shared" si="4"/>
        <v>2446</v>
      </c>
      <c r="D26" s="15">
        <v>2186</v>
      </c>
      <c r="E26" s="15">
        <v>260</v>
      </c>
      <c r="F26" s="15">
        <f t="shared" si="5"/>
        <v>10410</v>
      </c>
      <c r="G26" s="15">
        <v>9733</v>
      </c>
      <c r="H26" s="15">
        <v>677</v>
      </c>
      <c r="I26" s="15">
        <f t="shared" si="6"/>
        <v>5153</v>
      </c>
      <c r="J26" s="15">
        <v>4790</v>
      </c>
      <c r="K26" s="15">
        <v>363</v>
      </c>
      <c r="L26" s="15">
        <f t="shared" si="7"/>
        <v>5257</v>
      </c>
      <c r="M26" s="15">
        <v>4943</v>
      </c>
      <c r="N26" s="15">
        <v>314</v>
      </c>
    </row>
    <row r="27" spans="2:14" ht="13.5">
      <c r="B27" s="9" t="s">
        <v>18</v>
      </c>
      <c r="C27" s="15">
        <f t="shared" si="4"/>
        <v>1569</v>
      </c>
      <c r="D27" s="15">
        <v>1534</v>
      </c>
      <c r="E27" s="15">
        <v>35</v>
      </c>
      <c r="F27" s="15">
        <f t="shared" si="5"/>
        <v>7646</v>
      </c>
      <c r="G27" s="15">
        <v>7825</v>
      </c>
      <c r="H27" s="15">
        <v>-179</v>
      </c>
      <c r="I27" s="15">
        <f t="shared" si="6"/>
        <v>3818</v>
      </c>
      <c r="J27" s="15">
        <v>3903</v>
      </c>
      <c r="K27" s="15">
        <v>-85</v>
      </c>
      <c r="L27" s="15">
        <f t="shared" si="7"/>
        <v>3828</v>
      </c>
      <c r="M27" s="15">
        <v>3922</v>
      </c>
      <c r="N27" s="15">
        <v>-94</v>
      </c>
    </row>
    <row r="28" spans="2:14" ht="13.5">
      <c r="B28" s="9" t="s">
        <v>19</v>
      </c>
      <c r="C28" s="15">
        <f t="shared" si="4"/>
        <v>2133</v>
      </c>
      <c r="D28" s="15">
        <v>1972</v>
      </c>
      <c r="E28" s="15">
        <v>161</v>
      </c>
      <c r="F28" s="15">
        <f t="shared" si="5"/>
        <v>9697</v>
      </c>
      <c r="G28" s="15">
        <v>9416</v>
      </c>
      <c r="H28" s="15">
        <v>281</v>
      </c>
      <c r="I28" s="15">
        <f t="shared" si="6"/>
        <v>4724</v>
      </c>
      <c r="J28" s="15">
        <v>4572</v>
      </c>
      <c r="K28" s="15">
        <v>152</v>
      </c>
      <c r="L28" s="15">
        <f t="shared" si="7"/>
        <v>4973</v>
      </c>
      <c r="M28" s="15">
        <v>4844</v>
      </c>
      <c r="N28" s="15">
        <v>129</v>
      </c>
    </row>
    <row r="29" spans="2:14" ht="12.75" customHeight="1">
      <c r="B29" s="9" t="s">
        <v>20</v>
      </c>
      <c r="C29" s="15">
        <f t="shared" si="4"/>
        <v>2254</v>
      </c>
      <c r="D29" s="15">
        <v>1907</v>
      </c>
      <c r="E29" s="15">
        <v>347</v>
      </c>
      <c r="F29" s="15">
        <f t="shared" si="5"/>
        <v>10255</v>
      </c>
      <c r="G29" s="15">
        <v>9434</v>
      </c>
      <c r="H29" s="15">
        <v>821</v>
      </c>
      <c r="I29" s="15">
        <f t="shared" si="6"/>
        <v>5068</v>
      </c>
      <c r="J29" s="15">
        <v>4628</v>
      </c>
      <c r="K29" s="15">
        <v>440</v>
      </c>
      <c r="L29" s="15">
        <f t="shared" si="7"/>
        <v>5187</v>
      </c>
      <c r="M29" s="15">
        <v>4806</v>
      </c>
      <c r="N29" s="15">
        <v>381</v>
      </c>
    </row>
    <row r="30" spans="2:14" ht="13.5" customHeight="1">
      <c r="B30" s="9" t="s">
        <v>21</v>
      </c>
      <c r="C30" s="15">
        <f t="shared" si="4"/>
        <v>841</v>
      </c>
      <c r="D30" s="15">
        <v>877</v>
      </c>
      <c r="E30" s="15">
        <v>-36</v>
      </c>
      <c r="F30" s="15">
        <f t="shared" si="5"/>
        <v>3557</v>
      </c>
      <c r="G30" s="15">
        <v>3914</v>
      </c>
      <c r="H30" s="15">
        <v>-357</v>
      </c>
      <c r="I30" s="15">
        <f t="shared" si="6"/>
        <v>1756</v>
      </c>
      <c r="J30" s="15">
        <v>1915</v>
      </c>
      <c r="K30" s="15">
        <v>-159</v>
      </c>
      <c r="L30" s="15">
        <f t="shared" si="7"/>
        <v>1801</v>
      </c>
      <c r="M30" s="15">
        <v>1999</v>
      </c>
      <c r="N30" s="15">
        <v>-198</v>
      </c>
    </row>
    <row r="31" spans="2:14" ht="13.5">
      <c r="B31" s="9" t="s">
        <v>83</v>
      </c>
      <c r="C31" s="15">
        <f t="shared" si="4"/>
        <v>1207</v>
      </c>
      <c r="D31" s="15">
        <v>1302</v>
      </c>
      <c r="E31" s="15">
        <v>-95</v>
      </c>
      <c r="F31" s="15">
        <f t="shared" si="5"/>
        <v>4964</v>
      </c>
      <c r="G31" s="15">
        <v>5814</v>
      </c>
      <c r="H31" s="15">
        <v>-850</v>
      </c>
      <c r="I31" s="15">
        <f t="shared" si="6"/>
        <v>2463</v>
      </c>
      <c r="J31" s="15">
        <v>2843</v>
      </c>
      <c r="K31" s="15">
        <v>-380</v>
      </c>
      <c r="L31" s="15">
        <f t="shared" si="7"/>
        <v>2501</v>
      </c>
      <c r="M31" s="15">
        <v>2971</v>
      </c>
      <c r="N31" s="15">
        <v>-470</v>
      </c>
    </row>
    <row r="32" spans="2:14" ht="13.5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9" t="s">
        <v>22</v>
      </c>
      <c r="C33" s="15">
        <f>SUM(D33:E33)</f>
        <v>13350</v>
      </c>
      <c r="D33" s="15">
        <f>SUM(D34:D37)</f>
        <v>12031</v>
      </c>
      <c r="E33" s="15">
        <f>SUM(E34:E37)</f>
        <v>1319</v>
      </c>
      <c r="F33" s="15">
        <f>SUM(G33:H33)</f>
        <v>57688</v>
      </c>
      <c r="G33" s="15">
        <f>SUM(G34:G37)</f>
        <v>54802</v>
      </c>
      <c r="H33" s="15">
        <f>SUM(H34:H37)</f>
        <v>2886</v>
      </c>
      <c r="I33" s="15">
        <f>SUM(J33:K33)</f>
        <v>28254</v>
      </c>
      <c r="J33" s="15">
        <f>SUM(J34:J37)</f>
        <v>26718</v>
      </c>
      <c r="K33" s="15">
        <f>SUM(K34:K37)</f>
        <v>1536</v>
      </c>
      <c r="L33" s="15">
        <f>SUM(M33:N33)</f>
        <v>29434</v>
      </c>
      <c r="M33" s="15">
        <f>SUM(M34:M37)</f>
        <v>28084</v>
      </c>
      <c r="N33" s="15">
        <f>SUM(N34:N37)</f>
        <v>1350</v>
      </c>
    </row>
    <row r="34" spans="2:14" ht="13.5">
      <c r="B34" s="9" t="s">
        <v>23</v>
      </c>
      <c r="C34" s="15">
        <f>SUM(D34:E34)</f>
        <v>4557</v>
      </c>
      <c r="D34" s="15">
        <v>4337</v>
      </c>
      <c r="E34" s="15">
        <v>220</v>
      </c>
      <c r="F34" s="15">
        <f>SUM(G34:H34)</f>
        <v>20126</v>
      </c>
      <c r="G34" s="15">
        <v>19871</v>
      </c>
      <c r="H34" s="15">
        <v>255</v>
      </c>
      <c r="I34" s="15">
        <f>SUM(J34:K34)</f>
        <v>9709</v>
      </c>
      <c r="J34" s="15">
        <v>9541</v>
      </c>
      <c r="K34" s="15">
        <v>168</v>
      </c>
      <c r="L34" s="15">
        <f>SUM(M34:N34)</f>
        <v>10417</v>
      </c>
      <c r="M34" s="15">
        <v>10330</v>
      </c>
      <c r="N34" s="15">
        <v>87</v>
      </c>
    </row>
    <row r="35" spans="2:14" ht="13.5">
      <c r="B35" s="9" t="s">
        <v>24</v>
      </c>
      <c r="C35" s="15">
        <f>SUM(D35:E35)</f>
        <v>1529</v>
      </c>
      <c r="D35" s="15">
        <v>1532</v>
      </c>
      <c r="E35" s="15">
        <v>-3</v>
      </c>
      <c r="F35" s="15">
        <f>SUM(G35:H35)</f>
        <v>6263</v>
      </c>
      <c r="G35" s="15">
        <v>6511</v>
      </c>
      <c r="H35" s="15">
        <v>-248</v>
      </c>
      <c r="I35" s="15">
        <f>SUM(J35:K35)</f>
        <v>3070</v>
      </c>
      <c r="J35" s="15">
        <v>3176</v>
      </c>
      <c r="K35" s="15">
        <v>-106</v>
      </c>
      <c r="L35" s="15">
        <f>SUM(M35:N35)</f>
        <v>3193</v>
      </c>
      <c r="M35" s="15">
        <v>3335</v>
      </c>
      <c r="N35" s="15">
        <v>-142</v>
      </c>
    </row>
    <row r="36" spans="2:14" ht="13.5">
      <c r="B36" s="9" t="s">
        <v>25</v>
      </c>
      <c r="C36" s="15">
        <f>SUM(D36:E36)</f>
        <v>2705</v>
      </c>
      <c r="D36" s="15">
        <v>2550</v>
      </c>
      <c r="E36" s="15">
        <v>155</v>
      </c>
      <c r="F36" s="15">
        <f>SUM(G36:H36)</f>
        <v>12095</v>
      </c>
      <c r="G36" s="15">
        <v>11865</v>
      </c>
      <c r="H36" s="15">
        <v>230</v>
      </c>
      <c r="I36" s="15">
        <f>SUM(J36:K36)</f>
        <v>5946</v>
      </c>
      <c r="J36" s="15">
        <v>5846</v>
      </c>
      <c r="K36" s="15">
        <v>100</v>
      </c>
      <c r="L36" s="15">
        <f>SUM(M36:N36)</f>
        <v>6149</v>
      </c>
      <c r="M36" s="15">
        <v>6019</v>
      </c>
      <c r="N36" s="15">
        <v>130</v>
      </c>
    </row>
    <row r="37" spans="2:14" ht="13.5">
      <c r="B37" s="9" t="s">
        <v>26</v>
      </c>
      <c r="C37" s="15">
        <f>SUM(D37:E37)</f>
        <v>4559</v>
      </c>
      <c r="D37" s="15">
        <v>3612</v>
      </c>
      <c r="E37" s="15">
        <v>947</v>
      </c>
      <c r="F37" s="15">
        <f>SUM(G37:H37)</f>
        <v>19204</v>
      </c>
      <c r="G37" s="15">
        <v>16555</v>
      </c>
      <c r="H37" s="15">
        <v>2649</v>
      </c>
      <c r="I37" s="15">
        <f>SUM(J37:K37)</f>
        <v>9529</v>
      </c>
      <c r="J37" s="15">
        <v>8155</v>
      </c>
      <c r="K37" s="15">
        <v>1374</v>
      </c>
      <c r="L37" s="15">
        <f>SUM(M37:N37)</f>
        <v>9675</v>
      </c>
      <c r="M37" s="15">
        <v>8400</v>
      </c>
      <c r="N37" s="15">
        <v>1275</v>
      </c>
    </row>
    <row r="38" spans="2:14" ht="13.5"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9" t="s">
        <v>27</v>
      </c>
      <c r="C39" s="15">
        <f aca="true" t="shared" si="8" ref="C39:C44">SUM(D39:E39)</f>
        <v>8539</v>
      </c>
      <c r="D39" s="15">
        <f>SUM(D40:D44)</f>
        <v>7869</v>
      </c>
      <c r="E39" s="15">
        <f>SUM(E40:E44)</f>
        <v>670</v>
      </c>
      <c r="F39" s="15">
        <f aca="true" t="shared" si="9" ref="F39:F44">SUM(G39:H39)</f>
        <v>37074</v>
      </c>
      <c r="G39" s="15">
        <f>SUM(G40:G44)</f>
        <v>36033</v>
      </c>
      <c r="H39" s="15">
        <f>SUM(H40:H44)</f>
        <v>1041</v>
      </c>
      <c r="I39" s="15">
        <f aca="true" t="shared" si="10" ref="I39:I44">SUM(J39:K39)</f>
        <v>18361</v>
      </c>
      <c r="J39" s="15">
        <f>SUM(J40:J44)</f>
        <v>17931</v>
      </c>
      <c r="K39" s="15">
        <f>SUM(K40:K44)</f>
        <v>430</v>
      </c>
      <c r="L39" s="15">
        <f aca="true" t="shared" si="11" ref="L39:L44">SUM(M39:N39)</f>
        <v>18713</v>
      </c>
      <c r="M39" s="15">
        <f>SUM(M40:M44)</f>
        <v>18102</v>
      </c>
      <c r="N39" s="15">
        <f>SUM(N40:N44)</f>
        <v>611</v>
      </c>
    </row>
    <row r="40" spans="2:14" ht="13.5">
      <c r="B40" s="9" t="s">
        <v>78</v>
      </c>
      <c r="C40" s="15">
        <f t="shared" si="8"/>
        <v>2430</v>
      </c>
      <c r="D40" s="15">
        <v>2215</v>
      </c>
      <c r="E40" s="15">
        <v>215</v>
      </c>
      <c r="F40" s="15">
        <f t="shared" si="9"/>
        <v>10867</v>
      </c>
      <c r="G40" s="15">
        <v>10539</v>
      </c>
      <c r="H40" s="15">
        <v>328</v>
      </c>
      <c r="I40" s="15">
        <f t="shared" si="10"/>
        <v>5297</v>
      </c>
      <c r="J40" s="15">
        <v>5168</v>
      </c>
      <c r="K40" s="15">
        <v>129</v>
      </c>
      <c r="L40" s="15">
        <f t="shared" si="11"/>
        <v>5570</v>
      </c>
      <c r="M40" s="15">
        <v>5371</v>
      </c>
      <c r="N40" s="15">
        <v>199</v>
      </c>
    </row>
    <row r="41" spans="2:14" ht="13.5" customHeight="1">
      <c r="B41" s="9" t="s">
        <v>28</v>
      </c>
      <c r="C41" s="15">
        <f t="shared" si="8"/>
        <v>603</v>
      </c>
      <c r="D41" s="15">
        <v>565</v>
      </c>
      <c r="E41" s="15">
        <v>38</v>
      </c>
      <c r="F41" s="15">
        <f t="shared" si="9"/>
        <v>2565</v>
      </c>
      <c r="G41" s="15">
        <v>2566</v>
      </c>
      <c r="H41" s="15">
        <v>-1</v>
      </c>
      <c r="I41" s="15">
        <f t="shared" si="10"/>
        <v>1287</v>
      </c>
      <c r="J41" s="15">
        <v>1267</v>
      </c>
      <c r="K41" s="15">
        <v>20</v>
      </c>
      <c r="L41" s="15">
        <f t="shared" si="11"/>
        <v>1278</v>
      </c>
      <c r="M41" s="15">
        <v>1299</v>
      </c>
      <c r="N41" s="15">
        <v>-21</v>
      </c>
    </row>
    <row r="42" spans="2:14" ht="13.5" customHeight="1">
      <c r="B42" s="9" t="s">
        <v>29</v>
      </c>
      <c r="C42" s="15">
        <f t="shared" si="8"/>
        <v>1415</v>
      </c>
      <c r="D42" s="15">
        <v>1332</v>
      </c>
      <c r="E42" s="15">
        <v>83</v>
      </c>
      <c r="F42" s="15">
        <f t="shared" si="9"/>
        <v>4937</v>
      </c>
      <c r="G42" s="15">
        <v>4896</v>
      </c>
      <c r="H42" s="15">
        <v>41</v>
      </c>
      <c r="I42" s="15">
        <f t="shared" si="10"/>
        <v>2239</v>
      </c>
      <c r="J42" s="15">
        <v>2198</v>
      </c>
      <c r="K42" s="15">
        <v>41</v>
      </c>
      <c r="L42" s="15">
        <f t="shared" si="11"/>
        <v>2698</v>
      </c>
      <c r="M42" s="15">
        <v>2698</v>
      </c>
      <c r="N42" s="15">
        <v>0</v>
      </c>
    </row>
    <row r="43" spans="2:14" ht="13.5">
      <c r="B43" s="9" t="s">
        <v>86</v>
      </c>
      <c r="C43" s="15">
        <f t="shared" si="8"/>
        <v>1901</v>
      </c>
      <c r="D43" s="15">
        <v>1751</v>
      </c>
      <c r="E43" s="15">
        <v>150</v>
      </c>
      <c r="F43" s="15">
        <f t="shared" si="9"/>
        <v>8836</v>
      </c>
      <c r="G43" s="15">
        <v>8600</v>
      </c>
      <c r="H43" s="15">
        <v>236</v>
      </c>
      <c r="I43" s="15">
        <f t="shared" si="10"/>
        <v>4641</v>
      </c>
      <c r="J43" s="15">
        <v>4576</v>
      </c>
      <c r="K43" s="15">
        <v>65</v>
      </c>
      <c r="L43" s="15">
        <f t="shared" si="11"/>
        <v>4195</v>
      </c>
      <c r="M43" s="15">
        <v>4024</v>
      </c>
      <c r="N43" s="15">
        <v>171</v>
      </c>
    </row>
    <row r="44" spans="2:14" ht="13.5">
      <c r="B44" s="9" t="s">
        <v>30</v>
      </c>
      <c r="C44" s="15">
        <f t="shared" si="8"/>
        <v>2190</v>
      </c>
      <c r="D44" s="15">
        <v>2006</v>
      </c>
      <c r="E44" s="15">
        <v>184</v>
      </c>
      <c r="F44" s="15">
        <f t="shared" si="9"/>
        <v>9869</v>
      </c>
      <c r="G44" s="15">
        <v>9432</v>
      </c>
      <c r="H44" s="15">
        <v>437</v>
      </c>
      <c r="I44" s="15">
        <f t="shared" si="10"/>
        <v>4897</v>
      </c>
      <c r="J44" s="15">
        <v>4722</v>
      </c>
      <c r="K44" s="15">
        <v>175</v>
      </c>
      <c r="L44" s="15">
        <f t="shared" si="11"/>
        <v>4972</v>
      </c>
      <c r="M44" s="15">
        <v>4710</v>
      </c>
      <c r="N44" s="15">
        <v>262</v>
      </c>
    </row>
    <row r="45" spans="2:14" ht="13.5"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3.5">
      <c r="B46" s="9" t="s">
        <v>31</v>
      </c>
      <c r="C46" s="15">
        <f aca="true" t="shared" si="12" ref="C46:C52">SUM(D46:E46)</f>
        <v>13074</v>
      </c>
      <c r="D46" s="15">
        <f>SUM(D47:D52)</f>
        <v>12624</v>
      </c>
      <c r="E46" s="15">
        <f>SUM(E47:E52)</f>
        <v>450</v>
      </c>
      <c r="F46" s="15">
        <f aca="true" t="shared" si="13" ref="F46:F52">SUM(G46:H46)</f>
        <v>53691</v>
      </c>
      <c r="G46" s="15">
        <f>SUM(G47:G52)</f>
        <v>53345</v>
      </c>
      <c r="H46" s="15">
        <f>SUM(H47:H52)</f>
        <v>346</v>
      </c>
      <c r="I46" s="15">
        <f aca="true" t="shared" si="14" ref="I46:I52">SUM(J46:K46)</f>
        <v>26115</v>
      </c>
      <c r="J46" s="15">
        <f>SUM(J47:J52)</f>
        <v>25800</v>
      </c>
      <c r="K46" s="15">
        <f>SUM(K47:K52)</f>
        <v>315</v>
      </c>
      <c r="L46" s="15">
        <f aca="true" t="shared" si="15" ref="L46:L52">SUM(M46:N46)</f>
        <v>27576</v>
      </c>
      <c r="M46" s="15">
        <f>SUM(M47:M52)</f>
        <v>27545</v>
      </c>
      <c r="N46" s="15">
        <f>SUM(N47:N52)</f>
        <v>31</v>
      </c>
    </row>
    <row r="47" spans="2:14" ht="13.5">
      <c r="B47" s="9" t="s">
        <v>32</v>
      </c>
      <c r="C47" s="15">
        <f t="shared" si="12"/>
        <v>3756</v>
      </c>
      <c r="D47" s="15">
        <v>3758</v>
      </c>
      <c r="E47" s="15">
        <v>-2</v>
      </c>
      <c r="F47" s="15">
        <f t="shared" si="13"/>
        <v>14866</v>
      </c>
      <c r="G47" s="15">
        <v>14758</v>
      </c>
      <c r="H47" s="15">
        <v>108</v>
      </c>
      <c r="I47" s="15">
        <f t="shared" si="14"/>
        <v>7086</v>
      </c>
      <c r="J47" s="15">
        <v>6968</v>
      </c>
      <c r="K47" s="15">
        <v>118</v>
      </c>
      <c r="L47" s="15">
        <f t="shared" si="15"/>
        <v>7780</v>
      </c>
      <c r="M47" s="15">
        <v>7790</v>
      </c>
      <c r="N47" s="15">
        <v>-10</v>
      </c>
    </row>
    <row r="48" spans="2:14" ht="13.5">
      <c r="B48" s="9" t="s">
        <v>33</v>
      </c>
      <c r="C48" s="15">
        <f t="shared" si="12"/>
        <v>2559</v>
      </c>
      <c r="D48" s="15">
        <v>2530</v>
      </c>
      <c r="E48" s="15">
        <v>29</v>
      </c>
      <c r="F48" s="15">
        <f t="shared" si="13"/>
        <v>10616</v>
      </c>
      <c r="G48" s="15">
        <v>10720</v>
      </c>
      <c r="H48" s="15">
        <v>-104</v>
      </c>
      <c r="I48" s="15">
        <f t="shared" si="14"/>
        <v>5231</v>
      </c>
      <c r="J48" s="15">
        <v>5290</v>
      </c>
      <c r="K48" s="15">
        <v>-59</v>
      </c>
      <c r="L48" s="15">
        <f t="shared" si="15"/>
        <v>5385</v>
      </c>
      <c r="M48" s="15">
        <v>5430</v>
      </c>
      <c r="N48" s="15">
        <v>-45</v>
      </c>
    </row>
    <row r="49" spans="2:14" ht="13.5">
      <c r="B49" s="9" t="s">
        <v>34</v>
      </c>
      <c r="C49" s="15">
        <f t="shared" si="12"/>
        <v>4515</v>
      </c>
      <c r="D49" s="15">
        <v>4027</v>
      </c>
      <c r="E49" s="15">
        <v>488</v>
      </c>
      <c r="F49" s="15">
        <f t="shared" si="13"/>
        <v>19178</v>
      </c>
      <c r="G49" s="15">
        <v>17993</v>
      </c>
      <c r="H49" s="15">
        <v>1185</v>
      </c>
      <c r="I49" s="15">
        <f t="shared" si="14"/>
        <v>9382</v>
      </c>
      <c r="J49" s="15">
        <v>8741</v>
      </c>
      <c r="K49" s="15">
        <v>641</v>
      </c>
      <c r="L49" s="15">
        <f t="shared" si="15"/>
        <v>9796</v>
      </c>
      <c r="M49" s="15">
        <v>9252</v>
      </c>
      <c r="N49" s="15">
        <v>544</v>
      </c>
    </row>
    <row r="50" spans="2:14" ht="13.5">
      <c r="B50" s="9" t="s">
        <v>35</v>
      </c>
      <c r="C50" s="15">
        <f t="shared" si="12"/>
        <v>1068</v>
      </c>
      <c r="D50" s="15">
        <v>1088</v>
      </c>
      <c r="E50" s="15">
        <v>-20</v>
      </c>
      <c r="F50" s="15">
        <f t="shared" si="13"/>
        <v>4484</v>
      </c>
      <c r="G50" s="15">
        <v>4906</v>
      </c>
      <c r="H50" s="15">
        <v>-422</v>
      </c>
      <c r="I50" s="15">
        <f t="shared" si="14"/>
        <v>2183</v>
      </c>
      <c r="J50" s="15">
        <v>2354</v>
      </c>
      <c r="K50" s="15">
        <v>-171</v>
      </c>
      <c r="L50" s="15">
        <f t="shared" si="15"/>
        <v>2301</v>
      </c>
      <c r="M50" s="15">
        <v>2552</v>
      </c>
      <c r="N50" s="15">
        <v>-251</v>
      </c>
    </row>
    <row r="51" spans="2:14" ht="13.5">
      <c r="B51" s="9" t="s">
        <v>36</v>
      </c>
      <c r="C51" s="15">
        <f t="shared" si="12"/>
        <v>469</v>
      </c>
      <c r="D51" s="15">
        <v>484</v>
      </c>
      <c r="E51" s="15">
        <v>-15</v>
      </c>
      <c r="F51" s="15">
        <f t="shared" si="13"/>
        <v>1807</v>
      </c>
      <c r="G51" s="15">
        <v>1972</v>
      </c>
      <c r="H51" s="15">
        <v>-165</v>
      </c>
      <c r="I51" s="15">
        <f t="shared" si="14"/>
        <v>867</v>
      </c>
      <c r="J51" s="15">
        <v>958</v>
      </c>
      <c r="K51" s="15">
        <v>-91</v>
      </c>
      <c r="L51" s="15">
        <f t="shared" si="15"/>
        <v>940</v>
      </c>
      <c r="M51" s="15">
        <v>1014</v>
      </c>
      <c r="N51" s="15">
        <v>-74</v>
      </c>
    </row>
    <row r="52" spans="2:14" ht="13.5">
      <c r="B52" s="9" t="s">
        <v>37</v>
      </c>
      <c r="C52" s="15">
        <f t="shared" si="12"/>
        <v>707</v>
      </c>
      <c r="D52" s="15">
        <v>737</v>
      </c>
      <c r="E52" s="15">
        <v>-30</v>
      </c>
      <c r="F52" s="15">
        <f t="shared" si="13"/>
        <v>2740</v>
      </c>
      <c r="G52" s="15">
        <v>2996</v>
      </c>
      <c r="H52" s="15">
        <v>-256</v>
      </c>
      <c r="I52" s="15">
        <f t="shared" si="14"/>
        <v>1366</v>
      </c>
      <c r="J52" s="15">
        <v>1489</v>
      </c>
      <c r="K52" s="15">
        <v>-123</v>
      </c>
      <c r="L52" s="15">
        <f t="shared" si="15"/>
        <v>1374</v>
      </c>
      <c r="M52" s="15">
        <v>1507</v>
      </c>
      <c r="N52" s="15">
        <v>-133</v>
      </c>
    </row>
    <row r="53" spans="2:14" ht="13.5"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>
      <c r="B54" s="9" t="s">
        <v>38</v>
      </c>
      <c r="C54" s="15">
        <f>SUM(D54:E54)</f>
        <v>9812</v>
      </c>
      <c r="D54" s="15">
        <f>SUM(D55:D58)</f>
        <v>9698</v>
      </c>
      <c r="E54" s="15">
        <f>SUM(E55:E58)</f>
        <v>114</v>
      </c>
      <c r="F54" s="15">
        <f>SUM(G54:H54)</f>
        <v>42713</v>
      </c>
      <c r="G54" s="15">
        <f>SUM(G55:G58)</f>
        <v>44005</v>
      </c>
      <c r="H54" s="15">
        <f>SUM(H55:H58)</f>
        <v>-1292</v>
      </c>
      <c r="I54" s="15">
        <f>SUM(J54:K54)</f>
        <v>21022</v>
      </c>
      <c r="J54" s="15">
        <f>SUM(J55:J58)</f>
        <v>21531</v>
      </c>
      <c r="K54" s="15">
        <f>SUM(K55:K58)</f>
        <v>-509</v>
      </c>
      <c r="L54" s="15">
        <f>SUM(M54:N54)</f>
        <v>21691</v>
      </c>
      <c r="M54" s="15">
        <f>SUM(M55:M58)</f>
        <v>22474</v>
      </c>
      <c r="N54" s="15">
        <f>SUM(N55:N58)</f>
        <v>-783</v>
      </c>
    </row>
    <row r="55" spans="2:14" ht="13.5">
      <c r="B55" s="9" t="s">
        <v>39</v>
      </c>
      <c r="C55" s="15">
        <f>SUM(D55:E55)</f>
        <v>1091</v>
      </c>
      <c r="D55" s="15">
        <v>1068</v>
      </c>
      <c r="E55" s="15">
        <v>23</v>
      </c>
      <c r="F55" s="15">
        <f>SUM(G55:H55)</f>
        <v>5003</v>
      </c>
      <c r="G55" s="15">
        <v>5146</v>
      </c>
      <c r="H55" s="15">
        <v>-143</v>
      </c>
      <c r="I55" s="15">
        <f>SUM(J55:K55)</f>
        <v>2489</v>
      </c>
      <c r="J55" s="15">
        <v>2550</v>
      </c>
      <c r="K55" s="15">
        <v>-61</v>
      </c>
      <c r="L55" s="15">
        <f>SUM(M55:N55)</f>
        <v>2514</v>
      </c>
      <c r="M55" s="15">
        <v>2596</v>
      </c>
      <c r="N55" s="15">
        <v>-82</v>
      </c>
    </row>
    <row r="56" spans="2:14" ht="13.5" customHeight="1">
      <c r="B56" s="9" t="s">
        <v>41</v>
      </c>
      <c r="C56" s="15">
        <f>SUM(D56:E56)</f>
        <v>4032</v>
      </c>
      <c r="D56" s="15">
        <v>4067</v>
      </c>
      <c r="E56" s="15">
        <v>-35</v>
      </c>
      <c r="F56" s="15">
        <f>SUM(G56:H56)</f>
        <v>16807</v>
      </c>
      <c r="G56" s="15">
        <v>17573</v>
      </c>
      <c r="H56" s="15">
        <v>-766</v>
      </c>
      <c r="I56" s="15">
        <f>SUM(J56:K56)</f>
        <v>8245</v>
      </c>
      <c r="J56" s="15">
        <v>8619</v>
      </c>
      <c r="K56" s="15">
        <v>-374</v>
      </c>
      <c r="L56" s="15">
        <f>SUM(M56:N56)</f>
        <v>8562</v>
      </c>
      <c r="M56" s="15">
        <v>8954</v>
      </c>
      <c r="N56" s="15">
        <v>-392</v>
      </c>
    </row>
    <row r="57" spans="2:14" ht="13.5">
      <c r="B57" s="9" t="s">
        <v>40</v>
      </c>
      <c r="C57" s="15">
        <f>SUM(D57:E57)</f>
        <v>1675</v>
      </c>
      <c r="D57" s="15">
        <v>1714</v>
      </c>
      <c r="E57" s="15">
        <v>-39</v>
      </c>
      <c r="F57" s="15">
        <f>SUM(G57:H57)</f>
        <v>7198</v>
      </c>
      <c r="G57" s="15">
        <v>7671</v>
      </c>
      <c r="H57" s="15">
        <v>-473</v>
      </c>
      <c r="I57" s="15">
        <f>SUM(J57:K57)</f>
        <v>3567</v>
      </c>
      <c r="J57" s="15">
        <v>3749</v>
      </c>
      <c r="K57" s="15">
        <v>-182</v>
      </c>
      <c r="L57" s="15">
        <f>SUM(M57:N57)</f>
        <v>3631</v>
      </c>
      <c r="M57" s="15">
        <v>3922</v>
      </c>
      <c r="N57" s="15">
        <v>-291</v>
      </c>
    </row>
    <row r="58" spans="2:14" ht="13.5">
      <c r="B58" s="9" t="s">
        <v>79</v>
      </c>
      <c r="C58" s="15">
        <f>SUM(D58:E58)</f>
        <v>3014</v>
      </c>
      <c r="D58" s="15">
        <v>2849</v>
      </c>
      <c r="E58" s="15">
        <v>165</v>
      </c>
      <c r="F58" s="15">
        <f>SUM(G58:H58)</f>
        <v>13705</v>
      </c>
      <c r="G58" s="15">
        <v>13615</v>
      </c>
      <c r="H58" s="15">
        <v>90</v>
      </c>
      <c r="I58" s="15">
        <f>SUM(J58:K58)</f>
        <v>6721</v>
      </c>
      <c r="J58" s="15">
        <v>6613</v>
      </c>
      <c r="K58" s="15">
        <v>108</v>
      </c>
      <c r="L58" s="15">
        <f>SUM(M58:N58)</f>
        <v>6984</v>
      </c>
      <c r="M58" s="15">
        <v>7002</v>
      </c>
      <c r="N58" s="15">
        <v>-18</v>
      </c>
    </row>
    <row r="59" spans="2:14" ht="13.5"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4" ht="13.5">
      <c r="B60" s="9" t="s">
        <v>87</v>
      </c>
      <c r="C60" s="15">
        <f>SUM(D60:E60)</f>
        <v>4854</v>
      </c>
      <c r="D60" s="15">
        <f>SUM(D61)</f>
        <v>4847</v>
      </c>
      <c r="E60" s="15">
        <f>SUM(E61)</f>
        <v>7</v>
      </c>
      <c r="F60" s="15">
        <f>SUM(G60:H60)</f>
        <v>19579</v>
      </c>
      <c r="G60" s="15">
        <f>SUM(G61)</f>
        <v>19878</v>
      </c>
      <c r="H60" s="15">
        <f>SUM(H61)</f>
        <v>-299</v>
      </c>
      <c r="I60" s="15">
        <f>SUM(J60:K60)</f>
        <v>9448</v>
      </c>
      <c r="J60" s="15">
        <f>SUM(J61)</f>
        <v>9569</v>
      </c>
      <c r="K60" s="15">
        <f>SUM(K61)</f>
        <v>-121</v>
      </c>
      <c r="L60" s="15">
        <f>SUM(M60:N60)</f>
        <v>10131</v>
      </c>
      <c r="M60" s="15">
        <f>SUM(M61)</f>
        <v>10309</v>
      </c>
      <c r="N60" s="15">
        <f>SUM(N61)</f>
        <v>-178</v>
      </c>
    </row>
    <row r="61" spans="2:14" ht="13.5">
      <c r="B61" s="9" t="s">
        <v>88</v>
      </c>
      <c r="C61" s="15">
        <f>SUM(D61:E61)</f>
        <v>4854</v>
      </c>
      <c r="D61" s="15">
        <v>4847</v>
      </c>
      <c r="E61" s="15">
        <v>7</v>
      </c>
      <c r="F61" s="15">
        <f>SUM(G61:H61)</f>
        <v>19579</v>
      </c>
      <c r="G61" s="15">
        <v>19878</v>
      </c>
      <c r="H61" s="15">
        <v>-299</v>
      </c>
      <c r="I61" s="15">
        <f>SUM(J61:K61)</f>
        <v>9448</v>
      </c>
      <c r="J61" s="15">
        <v>9569</v>
      </c>
      <c r="K61" s="15">
        <v>-121</v>
      </c>
      <c r="L61" s="15">
        <f>SUM(M61:N61)</f>
        <v>10131</v>
      </c>
      <c r="M61" s="15">
        <v>10309</v>
      </c>
      <c r="N61" s="15">
        <v>-178</v>
      </c>
    </row>
    <row r="62" spans="2:14" ht="13.5"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ht="13.5">
      <c r="B63" s="9" t="s">
        <v>42</v>
      </c>
      <c r="C63" s="15">
        <f aca="true" t="shared" si="16" ref="C63:C71">SUM(D63:E63)</f>
        <v>18346</v>
      </c>
      <c r="D63" s="15">
        <f>SUM(D64:D71)</f>
        <v>18310</v>
      </c>
      <c r="E63" s="15">
        <f>SUM(E64:E71)</f>
        <v>36</v>
      </c>
      <c r="F63" s="15">
        <f aca="true" t="shared" si="17" ref="F63:F71">SUM(G63:H63)</f>
        <v>74543</v>
      </c>
      <c r="G63" s="15">
        <f>SUM(G64:G71)</f>
        <v>76358</v>
      </c>
      <c r="H63" s="15">
        <f>SUM(H64:H71)</f>
        <v>-1815</v>
      </c>
      <c r="I63" s="15">
        <f aca="true" t="shared" si="18" ref="I63:I71">SUM(J63:K63)</f>
        <v>36576</v>
      </c>
      <c r="J63" s="15">
        <f>SUM(J64:J71)</f>
        <v>37225</v>
      </c>
      <c r="K63" s="15">
        <f>SUM(K64:K71)</f>
        <v>-649</v>
      </c>
      <c r="L63" s="15">
        <f aca="true" t="shared" si="19" ref="L63:L71">SUM(M63:N63)</f>
        <v>37967</v>
      </c>
      <c r="M63" s="15">
        <f>SUM(M64:M71)</f>
        <v>39133</v>
      </c>
      <c r="N63" s="15">
        <f>SUM(N64:N71)</f>
        <v>-1166</v>
      </c>
    </row>
    <row r="64" spans="2:14" ht="13.5" customHeight="1">
      <c r="B64" s="9" t="s">
        <v>43</v>
      </c>
      <c r="C64" s="15">
        <f t="shared" si="16"/>
        <v>4946</v>
      </c>
      <c r="D64" s="15">
        <v>4934</v>
      </c>
      <c r="E64" s="15">
        <v>12</v>
      </c>
      <c r="F64" s="15">
        <f t="shared" si="17"/>
        <v>20631</v>
      </c>
      <c r="G64" s="15">
        <v>20809</v>
      </c>
      <c r="H64" s="15">
        <v>-178</v>
      </c>
      <c r="I64" s="15">
        <f t="shared" si="18"/>
        <v>10005</v>
      </c>
      <c r="J64" s="15">
        <v>10011</v>
      </c>
      <c r="K64" s="15">
        <v>-6</v>
      </c>
      <c r="L64" s="15">
        <f t="shared" si="19"/>
        <v>10626</v>
      </c>
      <c r="M64" s="15">
        <v>10798</v>
      </c>
      <c r="N64" s="15">
        <v>-172</v>
      </c>
    </row>
    <row r="65" spans="2:14" ht="13.5">
      <c r="B65" s="9" t="s">
        <v>83</v>
      </c>
      <c r="C65" s="15">
        <f t="shared" si="16"/>
        <v>625</v>
      </c>
      <c r="D65" s="15">
        <v>622</v>
      </c>
      <c r="E65" s="15">
        <v>3</v>
      </c>
      <c r="F65" s="15">
        <f t="shared" si="17"/>
        <v>2807</v>
      </c>
      <c r="G65" s="15">
        <v>2823</v>
      </c>
      <c r="H65" s="15">
        <v>-16</v>
      </c>
      <c r="I65" s="15">
        <f t="shared" si="18"/>
        <v>1398</v>
      </c>
      <c r="J65" s="15">
        <v>1399</v>
      </c>
      <c r="K65" s="15">
        <v>-1</v>
      </c>
      <c r="L65" s="15">
        <f t="shared" si="19"/>
        <v>1409</v>
      </c>
      <c r="M65" s="15">
        <v>1424</v>
      </c>
      <c r="N65" s="15">
        <v>-15</v>
      </c>
    </row>
    <row r="66" spans="2:14" ht="13.5" customHeight="1">
      <c r="B66" s="9" t="s">
        <v>80</v>
      </c>
      <c r="C66" s="15">
        <f t="shared" si="16"/>
        <v>4363</v>
      </c>
      <c r="D66" s="15">
        <v>4281</v>
      </c>
      <c r="E66" s="15">
        <v>82</v>
      </c>
      <c r="F66" s="15">
        <f t="shared" si="17"/>
        <v>17429</v>
      </c>
      <c r="G66" s="15">
        <v>17978</v>
      </c>
      <c r="H66" s="15">
        <v>-549</v>
      </c>
      <c r="I66" s="15">
        <f t="shared" si="18"/>
        <v>8412</v>
      </c>
      <c r="J66" s="15">
        <v>8696</v>
      </c>
      <c r="K66" s="15">
        <v>-284</v>
      </c>
      <c r="L66" s="15">
        <f t="shared" si="19"/>
        <v>9017</v>
      </c>
      <c r="M66" s="15">
        <v>9282</v>
      </c>
      <c r="N66" s="15">
        <v>-265</v>
      </c>
    </row>
    <row r="67" spans="2:14" ht="13.5" customHeight="1">
      <c r="B67" s="9" t="s">
        <v>81</v>
      </c>
      <c r="C67" s="15">
        <f t="shared" si="16"/>
        <v>1829</v>
      </c>
      <c r="D67" s="15">
        <v>1857</v>
      </c>
      <c r="E67" s="15">
        <v>-28</v>
      </c>
      <c r="F67" s="15">
        <f t="shared" si="17"/>
        <v>7141</v>
      </c>
      <c r="G67" s="15">
        <v>7342</v>
      </c>
      <c r="H67" s="15">
        <v>-201</v>
      </c>
      <c r="I67" s="15">
        <f t="shared" si="18"/>
        <v>3585</v>
      </c>
      <c r="J67" s="15">
        <v>3647</v>
      </c>
      <c r="K67" s="15">
        <v>-62</v>
      </c>
      <c r="L67" s="15">
        <f t="shared" si="19"/>
        <v>3556</v>
      </c>
      <c r="M67" s="15">
        <v>3695</v>
      </c>
      <c r="N67" s="15">
        <v>-139</v>
      </c>
    </row>
    <row r="68" spans="2:14" ht="13.5">
      <c r="B68" s="9" t="s">
        <v>44</v>
      </c>
      <c r="C68" s="15">
        <f t="shared" si="16"/>
        <v>2628</v>
      </c>
      <c r="D68" s="15">
        <v>2796</v>
      </c>
      <c r="E68" s="15">
        <v>-168</v>
      </c>
      <c r="F68" s="15">
        <f t="shared" si="17"/>
        <v>11044</v>
      </c>
      <c r="G68" s="15">
        <v>12074</v>
      </c>
      <c r="H68" s="15">
        <v>-1030</v>
      </c>
      <c r="I68" s="15">
        <f t="shared" si="18"/>
        <v>5561</v>
      </c>
      <c r="J68" s="15">
        <v>6036</v>
      </c>
      <c r="K68" s="15">
        <v>-475</v>
      </c>
      <c r="L68" s="15">
        <f t="shared" si="19"/>
        <v>5483</v>
      </c>
      <c r="M68" s="15">
        <v>6038</v>
      </c>
      <c r="N68" s="15">
        <v>-555</v>
      </c>
    </row>
    <row r="69" spans="2:14" ht="13.5">
      <c r="B69" s="9" t="s">
        <v>45</v>
      </c>
      <c r="C69" s="15">
        <f t="shared" si="16"/>
        <v>2295</v>
      </c>
      <c r="D69" s="15">
        <v>2273</v>
      </c>
      <c r="E69" s="15">
        <v>22</v>
      </c>
      <c r="F69" s="15">
        <f t="shared" si="17"/>
        <v>8814</v>
      </c>
      <c r="G69" s="15">
        <v>8591</v>
      </c>
      <c r="H69" s="15">
        <v>223</v>
      </c>
      <c r="I69" s="15">
        <f t="shared" si="18"/>
        <v>4296</v>
      </c>
      <c r="J69" s="15">
        <v>4116</v>
      </c>
      <c r="K69" s="15">
        <v>180</v>
      </c>
      <c r="L69" s="15">
        <f t="shared" si="19"/>
        <v>4518</v>
      </c>
      <c r="M69" s="15">
        <v>4475</v>
      </c>
      <c r="N69" s="15">
        <v>43</v>
      </c>
    </row>
    <row r="70" spans="2:14" ht="13.5">
      <c r="B70" s="9" t="s">
        <v>46</v>
      </c>
      <c r="C70" s="15">
        <f t="shared" si="16"/>
        <v>623</v>
      </c>
      <c r="D70" s="15">
        <v>623</v>
      </c>
      <c r="E70" s="15">
        <v>0</v>
      </c>
      <c r="F70" s="15">
        <f t="shared" si="17"/>
        <v>2412</v>
      </c>
      <c r="G70" s="15">
        <v>2580</v>
      </c>
      <c r="H70" s="15">
        <v>-168</v>
      </c>
      <c r="I70" s="15">
        <f t="shared" si="18"/>
        <v>1170</v>
      </c>
      <c r="J70" s="15">
        <v>1257</v>
      </c>
      <c r="K70" s="15">
        <v>-87</v>
      </c>
      <c r="L70" s="15">
        <f t="shared" si="19"/>
        <v>1242</v>
      </c>
      <c r="M70" s="15">
        <v>1323</v>
      </c>
      <c r="N70" s="15">
        <v>-81</v>
      </c>
    </row>
    <row r="71" spans="2:14" ht="13.5">
      <c r="B71" s="9" t="s">
        <v>47</v>
      </c>
      <c r="C71" s="15">
        <f t="shared" si="16"/>
        <v>1037</v>
      </c>
      <c r="D71" s="15">
        <v>924</v>
      </c>
      <c r="E71" s="15">
        <v>113</v>
      </c>
      <c r="F71" s="15">
        <f t="shared" si="17"/>
        <v>4265</v>
      </c>
      <c r="G71" s="15">
        <v>4161</v>
      </c>
      <c r="H71" s="15">
        <v>104</v>
      </c>
      <c r="I71" s="15">
        <f t="shared" si="18"/>
        <v>2149</v>
      </c>
      <c r="J71" s="15">
        <v>2063</v>
      </c>
      <c r="K71" s="15">
        <v>86</v>
      </c>
      <c r="L71" s="15">
        <f t="shared" si="19"/>
        <v>2116</v>
      </c>
      <c r="M71" s="15">
        <v>2098</v>
      </c>
      <c r="N71" s="15">
        <v>18</v>
      </c>
    </row>
    <row r="72" spans="2:14" ht="13.5">
      <c r="B72" s="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2:14" ht="13.5">
      <c r="B73" s="9" t="s">
        <v>48</v>
      </c>
      <c r="C73" s="15">
        <f aca="true" t="shared" si="20" ref="C73:C81">SUM(D73:E73)</f>
        <v>13979</v>
      </c>
      <c r="D73" s="15">
        <f>SUM(D74:D81)</f>
        <v>13715</v>
      </c>
      <c r="E73" s="15">
        <f>SUM(E74:E81)</f>
        <v>264</v>
      </c>
      <c r="F73" s="15">
        <f aca="true" t="shared" si="21" ref="F73:F81">SUM(G73:H73)</f>
        <v>56933</v>
      </c>
      <c r="G73" s="15">
        <f>SUM(G74:G81)</f>
        <v>59084</v>
      </c>
      <c r="H73" s="15">
        <f>SUM(H74:H81)</f>
        <v>-2151</v>
      </c>
      <c r="I73" s="15">
        <f aca="true" t="shared" si="22" ref="I73:I81">SUM(J73:K73)</f>
        <v>27797</v>
      </c>
      <c r="J73" s="15">
        <f>SUM(J74:J81)</f>
        <v>28823</v>
      </c>
      <c r="K73" s="15">
        <f>SUM(K74:K81)</f>
        <v>-1026</v>
      </c>
      <c r="L73" s="15">
        <f aca="true" t="shared" si="23" ref="L73:L81">SUM(M73:N73)</f>
        <v>29136</v>
      </c>
      <c r="M73" s="15">
        <f>SUM(M74:M81)</f>
        <v>30261</v>
      </c>
      <c r="N73" s="15">
        <f>SUM(N74:N81)</f>
        <v>-1125</v>
      </c>
    </row>
    <row r="74" spans="2:14" ht="13.5">
      <c r="B74" s="9" t="s">
        <v>49</v>
      </c>
      <c r="C74" s="15">
        <f t="shared" si="20"/>
        <v>695</v>
      </c>
      <c r="D74" s="15">
        <v>675</v>
      </c>
      <c r="E74" s="15">
        <v>20</v>
      </c>
      <c r="F74" s="15">
        <f t="shared" si="21"/>
        <v>3046</v>
      </c>
      <c r="G74" s="15">
        <v>3125</v>
      </c>
      <c r="H74" s="15">
        <v>-79</v>
      </c>
      <c r="I74" s="15">
        <f t="shared" si="22"/>
        <v>1537</v>
      </c>
      <c r="J74" s="15">
        <v>1568</v>
      </c>
      <c r="K74" s="15">
        <v>-31</v>
      </c>
      <c r="L74" s="15">
        <f t="shared" si="23"/>
        <v>1509</v>
      </c>
      <c r="M74" s="15">
        <v>1557</v>
      </c>
      <c r="N74" s="15">
        <v>-48</v>
      </c>
    </row>
    <row r="75" spans="2:14" ht="13.5">
      <c r="B75" s="9" t="s">
        <v>50</v>
      </c>
      <c r="C75" s="15">
        <f t="shared" si="20"/>
        <v>1738</v>
      </c>
      <c r="D75" s="15">
        <v>1736</v>
      </c>
      <c r="E75" s="15">
        <v>2</v>
      </c>
      <c r="F75" s="15">
        <f t="shared" si="21"/>
        <v>6830</v>
      </c>
      <c r="G75" s="15">
        <v>7288</v>
      </c>
      <c r="H75" s="15">
        <v>-458</v>
      </c>
      <c r="I75" s="15">
        <f t="shared" si="22"/>
        <v>3309</v>
      </c>
      <c r="J75" s="15">
        <v>3544</v>
      </c>
      <c r="K75" s="15">
        <v>-235</v>
      </c>
      <c r="L75" s="15">
        <f t="shared" si="23"/>
        <v>3521</v>
      </c>
      <c r="M75" s="15">
        <v>3744</v>
      </c>
      <c r="N75" s="15">
        <v>-223</v>
      </c>
    </row>
    <row r="76" spans="2:14" ht="13.5">
      <c r="B76" s="9" t="s">
        <v>51</v>
      </c>
      <c r="C76" s="15">
        <f t="shared" si="20"/>
        <v>1587</v>
      </c>
      <c r="D76" s="15">
        <v>1596</v>
      </c>
      <c r="E76" s="15">
        <v>-9</v>
      </c>
      <c r="F76" s="15">
        <f t="shared" si="21"/>
        <v>6420</v>
      </c>
      <c r="G76" s="15">
        <v>6754</v>
      </c>
      <c r="H76" s="15">
        <v>-334</v>
      </c>
      <c r="I76" s="15">
        <f t="shared" si="22"/>
        <v>3156</v>
      </c>
      <c r="J76" s="15">
        <v>3310</v>
      </c>
      <c r="K76" s="15">
        <v>-154</v>
      </c>
      <c r="L76" s="15">
        <f t="shared" si="23"/>
        <v>3264</v>
      </c>
      <c r="M76" s="15">
        <v>3444</v>
      </c>
      <c r="N76" s="15">
        <v>-180</v>
      </c>
    </row>
    <row r="77" spans="2:14" ht="13.5">
      <c r="B77" s="9" t="s">
        <v>52</v>
      </c>
      <c r="C77" s="15">
        <f t="shared" si="20"/>
        <v>860</v>
      </c>
      <c r="D77" s="15">
        <v>865</v>
      </c>
      <c r="E77" s="15">
        <v>-5</v>
      </c>
      <c r="F77" s="15">
        <f t="shared" si="21"/>
        <v>3935</v>
      </c>
      <c r="G77" s="15">
        <v>4109</v>
      </c>
      <c r="H77" s="15">
        <v>-174</v>
      </c>
      <c r="I77" s="15">
        <f t="shared" si="22"/>
        <v>1956</v>
      </c>
      <c r="J77" s="15">
        <v>2046</v>
      </c>
      <c r="K77" s="15">
        <v>-90</v>
      </c>
      <c r="L77" s="15">
        <f t="shared" si="23"/>
        <v>1979</v>
      </c>
      <c r="M77" s="15">
        <v>2063</v>
      </c>
      <c r="N77" s="15">
        <v>-84</v>
      </c>
    </row>
    <row r="78" spans="2:14" ht="13.5" customHeight="1">
      <c r="B78" s="9" t="s">
        <v>53</v>
      </c>
      <c r="C78" s="15">
        <f t="shared" si="20"/>
        <v>2622</v>
      </c>
      <c r="D78" s="15">
        <v>2504</v>
      </c>
      <c r="E78" s="15">
        <v>118</v>
      </c>
      <c r="F78" s="15">
        <f t="shared" si="21"/>
        <v>11024</v>
      </c>
      <c r="G78" s="15">
        <v>11103</v>
      </c>
      <c r="H78" s="15">
        <v>-79</v>
      </c>
      <c r="I78" s="15">
        <f t="shared" si="22"/>
        <v>5422</v>
      </c>
      <c r="J78" s="15">
        <v>5432</v>
      </c>
      <c r="K78" s="15">
        <v>-10</v>
      </c>
      <c r="L78" s="15">
        <f t="shared" si="23"/>
        <v>5602</v>
      </c>
      <c r="M78" s="15">
        <v>5671</v>
      </c>
      <c r="N78" s="15">
        <v>-69</v>
      </c>
    </row>
    <row r="79" spans="2:14" ht="13.5">
      <c r="B79" s="9" t="s">
        <v>54</v>
      </c>
      <c r="C79" s="15">
        <f t="shared" si="20"/>
        <v>2498</v>
      </c>
      <c r="D79" s="15">
        <v>2483</v>
      </c>
      <c r="E79" s="15">
        <v>15</v>
      </c>
      <c r="F79" s="15">
        <f t="shared" si="21"/>
        <v>8491</v>
      </c>
      <c r="G79" s="15">
        <v>8904</v>
      </c>
      <c r="H79" s="15">
        <v>-413</v>
      </c>
      <c r="I79" s="15">
        <f t="shared" si="22"/>
        <v>3928</v>
      </c>
      <c r="J79" s="15">
        <v>4164</v>
      </c>
      <c r="K79" s="15">
        <v>-236</v>
      </c>
      <c r="L79" s="15">
        <f t="shared" si="23"/>
        <v>4563</v>
      </c>
      <c r="M79" s="15">
        <v>4740</v>
      </c>
      <c r="N79" s="15">
        <v>-177</v>
      </c>
    </row>
    <row r="80" spans="2:14" ht="13.5">
      <c r="B80" s="9" t="s">
        <v>55</v>
      </c>
      <c r="C80" s="15">
        <f t="shared" si="20"/>
        <v>2195</v>
      </c>
      <c r="D80" s="15">
        <v>2077</v>
      </c>
      <c r="E80" s="15">
        <v>118</v>
      </c>
      <c r="F80" s="15">
        <f t="shared" si="21"/>
        <v>8919</v>
      </c>
      <c r="G80" s="15">
        <v>9211</v>
      </c>
      <c r="H80" s="15">
        <v>-292</v>
      </c>
      <c r="I80" s="15">
        <f t="shared" si="22"/>
        <v>4351</v>
      </c>
      <c r="J80" s="15">
        <v>4497</v>
      </c>
      <c r="K80" s="15">
        <v>-146</v>
      </c>
      <c r="L80" s="15">
        <f t="shared" si="23"/>
        <v>4568</v>
      </c>
      <c r="M80" s="15">
        <v>4714</v>
      </c>
      <c r="N80" s="15">
        <v>-146</v>
      </c>
    </row>
    <row r="81" spans="2:14" ht="13.5" customHeight="1">
      <c r="B81" s="9" t="s">
        <v>82</v>
      </c>
      <c r="C81" s="15">
        <f t="shared" si="20"/>
        <v>1784</v>
      </c>
      <c r="D81" s="15">
        <v>1779</v>
      </c>
      <c r="E81" s="15">
        <v>5</v>
      </c>
      <c r="F81" s="15">
        <f t="shared" si="21"/>
        <v>8268</v>
      </c>
      <c r="G81" s="15">
        <v>8590</v>
      </c>
      <c r="H81" s="15">
        <v>-322</v>
      </c>
      <c r="I81" s="15">
        <f t="shared" si="22"/>
        <v>4138</v>
      </c>
      <c r="J81" s="15">
        <v>4262</v>
      </c>
      <c r="K81" s="15">
        <v>-124</v>
      </c>
      <c r="L81" s="15">
        <f t="shared" si="23"/>
        <v>4130</v>
      </c>
      <c r="M81" s="15">
        <v>4328</v>
      </c>
      <c r="N81" s="15">
        <v>-198</v>
      </c>
    </row>
    <row r="82" spans="2:14" ht="13.5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2:14" ht="13.5">
      <c r="B83" s="9" t="s">
        <v>56</v>
      </c>
      <c r="C83" s="15">
        <f>SUM(D83:E83)</f>
        <v>14197</v>
      </c>
      <c r="D83" s="15">
        <f>SUM(D84:D87)</f>
        <v>12910</v>
      </c>
      <c r="E83" s="15">
        <f>SUM(E84:E87)</f>
        <v>1287</v>
      </c>
      <c r="F83" s="15">
        <f>SUM(G83:H83)</f>
        <v>61097</v>
      </c>
      <c r="G83" s="15">
        <f>SUM(G84:G87)</f>
        <v>58833</v>
      </c>
      <c r="H83" s="15">
        <f>SUM(H84:H87)</f>
        <v>2264</v>
      </c>
      <c r="I83" s="15">
        <f>SUM(J83:K83)</f>
        <v>29801</v>
      </c>
      <c r="J83" s="15">
        <f>SUM(J84:J87)</f>
        <v>28504</v>
      </c>
      <c r="K83" s="15">
        <f>SUM(K84:K87)</f>
        <v>1297</v>
      </c>
      <c r="L83" s="15">
        <f>SUM(M83:N83)</f>
        <v>31296</v>
      </c>
      <c r="M83" s="15">
        <f>SUM(M84:M87)</f>
        <v>30329</v>
      </c>
      <c r="N83" s="15">
        <f>SUM(N84:N87)</f>
        <v>967</v>
      </c>
    </row>
    <row r="84" spans="2:14" ht="13.5">
      <c r="B84" s="9" t="s">
        <v>57</v>
      </c>
      <c r="C84" s="15">
        <f>SUM(D84:E84)</f>
        <v>2031</v>
      </c>
      <c r="D84" s="15">
        <v>1822</v>
      </c>
      <c r="E84" s="15">
        <v>209</v>
      </c>
      <c r="F84" s="15">
        <f>SUM(G84:H84)</f>
        <v>9431</v>
      </c>
      <c r="G84" s="15">
        <v>8872</v>
      </c>
      <c r="H84" s="15">
        <v>559</v>
      </c>
      <c r="I84" s="15">
        <f>SUM(J84:K84)</f>
        <v>4658</v>
      </c>
      <c r="J84" s="15">
        <v>4355</v>
      </c>
      <c r="K84" s="15">
        <v>303</v>
      </c>
      <c r="L84" s="15">
        <f>SUM(M84:N84)</f>
        <v>4773</v>
      </c>
      <c r="M84" s="15">
        <v>4517</v>
      </c>
      <c r="N84" s="15">
        <v>256</v>
      </c>
    </row>
    <row r="85" spans="2:14" ht="13.5">
      <c r="B85" s="9" t="s">
        <v>83</v>
      </c>
      <c r="C85" s="15">
        <f>SUM(D85:E85)</f>
        <v>2360</v>
      </c>
      <c r="D85" s="15">
        <v>2012</v>
      </c>
      <c r="E85" s="15">
        <v>348</v>
      </c>
      <c r="F85" s="15">
        <f>SUM(G85:H85)</f>
        <v>10493</v>
      </c>
      <c r="G85" s="15">
        <v>9656</v>
      </c>
      <c r="H85" s="15">
        <v>837</v>
      </c>
      <c r="I85" s="15">
        <f>SUM(J85:K85)</f>
        <v>5233</v>
      </c>
      <c r="J85" s="15">
        <v>4772</v>
      </c>
      <c r="K85" s="15">
        <v>461</v>
      </c>
      <c r="L85" s="15">
        <f>SUM(M85:N85)</f>
        <v>5260</v>
      </c>
      <c r="M85" s="15">
        <v>4884</v>
      </c>
      <c r="N85" s="15">
        <v>376</v>
      </c>
    </row>
    <row r="86" spans="2:14" ht="13.5">
      <c r="B86" s="9" t="s">
        <v>58</v>
      </c>
      <c r="C86" s="15">
        <f>SUM(D86:E86)</f>
        <v>6630</v>
      </c>
      <c r="D86" s="15">
        <v>6263</v>
      </c>
      <c r="E86" s="15">
        <v>367</v>
      </c>
      <c r="F86" s="15">
        <f>SUM(G86:H86)</f>
        <v>27581</v>
      </c>
      <c r="G86" s="15">
        <v>27313</v>
      </c>
      <c r="H86" s="15">
        <v>268</v>
      </c>
      <c r="I86" s="15">
        <f>SUM(J86:K86)</f>
        <v>13271</v>
      </c>
      <c r="J86" s="15">
        <v>13088</v>
      </c>
      <c r="K86" s="15">
        <v>183</v>
      </c>
      <c r="L86" s="15">
        <f>SUM(M86:N86)</f>
        <v>14310</v>
      </c>
      <c r="M86" s="15">
        <v>14225</v>
      </c>
      <c r="N86" s="15">
        <v>85</v>
      </c>
    </row>
    <row r="87" spans="2:14" ht="13.5">
      <c r="B87" s="9" t="s">
        <v>59</v>
      </c>
      <c r="C87" s="15">
        <f>SUM(D87:E87)</f>
        <v>3176</v>
      </c>
      <c r="D87" s="15">
        <v>2813</v>
      </c>
      <c r="E87" s="15">
        <v>363</v>
      </c>
      <c r="F87" s="15">
        <f>SUM(G87:H87)</f>
        <v>13592</v>
      </c>
      <c r="G87" s="15">
        <v>12992</v>
      </c>
      <c r="H87" s="15">
        <v>600</v>
      </c>
      <c r="I87" s="15">
        <f>SUM(J87:K87)</f>
        <v>6639</v>
      </c>
      <c r="J87" s="15">
        <v>6289</v>
      </c>
      <c r="K87" s="15">
        <v>350</v>
      </c>
      <c r="L87" s="15">
        <f>SUM(M87:N87)</f>
        <v>6953</v>
      </c>
      <c r="M87" s="15">
        <v>6703</v>
      </c>
      <c r="N87" s="15">
        <v>250</v>
      </c>
    </row>
    <row r="88" spans="2:14" ht="13.5">
      <c r="B88" s="7"/>
      <c r="C88" s="16"/>
      <c r="D88" s="16"/>
      <c r="E88" s="16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3.5">
      <c r="B89" s="9" t="s">
        <v>60</v>
      </c>
      <c r="C89" s="15">
        <f>SUM(D89:E89)</f>
        <v>13312</v>
      </c>
      <c r="D89" s="15">
        <f>SUM(D90:D93)</f>
        <v>11500</v>
      </c>
      <c r="E89" s="15">
        <f>SUM(E90:E93)</f>
        <v>1812</v>
      </c>
      <c r="F89" s="15">
        <f>SUM(G89:H89)</f>
        <v>57695</v>
      </c>
      <c r="G89" s="15">
        <f>SUM(G90:G93)</f>
        <v>52638</v>
      </c>
      <c r="H89" s="15">
        <f>SUM(H90:H93)</f>
        <v>5057</v>
      </c>
      <c r="I89" s="15">
        <f>SUM(J89:K89)</f>
        <v>28586</v>
      </c>
      <c r="J89" s="15">
        <f>SUM(J90:J93)</f>
        <v>25905</v>
      </c>
      <c r="K89" s="15">
        <f>SUM(K90:K93)</f>
        <v>2681</v>
      </c>
      <c r="L89" s="15">
        <f>SUM(M89:N89)</f>
        <v>29109</v>
      </c>
      <c r="M89" s="15">
        <f>SUM(M90:M93)</f>
        <v>26733</v>
      </c>
      <c r="N89" s="15">
        <f>SUM(N90:N93)</f>
        <v>2376</v>
      </c>
    </row>
    <row r="90" spans="2:14" ht="13.5">
      <c r="B90" s="9" t="s">
        <v>61</v>
      </c>
      <c r="C90" s="15">
        <f>SUM(D90:E90)</f>
        <v>3586</v>
      </c>
      <c r="D90" s="15">
        <v>3346</v>
      </c>
      <c r="E90" s="15">
        <v>240</v>
      </c>
      <c r="F90" s="15">
        <f>SUM(G90:H90)</f>
        <v>15074</v>
      </c>
      <c r="G90" s="15">
        <v>14782</v>
      </c>
      <c r="H90" s="15">
        <v>292</v>
      </c>
      <c r="I90" s="15">
        <f>SUM(J90:K90)</f>
        <v>7387</v>
      </c>
      <c r="J90" s="15">
        <v>7253</v>
      </c>
      <c r="K90" s="15">
        <v>134</v>
      </c>
      <c r="L90" s="15">
        <f>SUM(M90:N90)</f>
        <v>7687</v>
      </c>
      <c r="M90" s="15">
        <v>7529</v>
      </c>
      <c r="N90" s="15">
        <v>158</v>
      </c>
    </row>
    <row r="91" spans="2:14" ht="13.5">
      <c r="B91" s="9" t="s">
        <v>62</v>
      </c>
      <c r="C91" s="15">
        <f>SUM(D91:E91)</f>
        <v>4715</v>
      </c>
      <c r="D91" s="15">
        <v>4222</v>
      </c>
      <c r="E91" s="15">
        <v>493</v>
      </c>
      <c r="F91" s="15">
        <f>SUM(G91:H91)</f>
        <v>20876</v>
      </c>
      <c r="G91" s="15">
        <v>19576</v>
      </c>
      <c r="H91" s="15">
        <v>1300</v>
      </c>
      <c r="I91" s="15">
        <f>SUM(J91:K91)</f>
        <v>10383</v>
      </c>
      <c r="J91" s="15">
        <v>9634</v>
      </c>
      <c r="K91" s="15">
        <v>749</v>
      </c>
      <c r="L91" s="15">
        <f>SUM(M91:N91)</f>
        <v>10493</v>
      </c>
      <c r="M91" s="15">
        <v>9942</v>
      </c>
      <c r="N91" s="15">
        <v>551</v>
      </c>
    </row>
    <row r="92" spans="2:14" ht="13.5" customHeight="1">
      <c r="B92" s="9" t="s">
        <v>63</v>
      </c>
      <c r="C92" s="15">
        <f>SUM(D92:E92)</f>
        <v>2432</v>
      </c>
      <c r="D92" s="15">
        <v>1883</v>
      </c>
      <c r="E92" s="15">
        <v>549</v>
      </c>
      <c r="F92" s="15">
        <f>SUM(G92:H92)</f>
        <v>10466</v>
      </c>
      <c r="G92" s="15">
        <v>8876</v>
      </c>
      <c r="H92" s="15">
        <v>1590</v>
      </c>
      <c r="I92" s="15">
        <f>SUM(J92:K92)</f>
        <v>5192</v>
      </c>
      <c r="J92" s="15">
        <v>4407</v>
      </c>
      <c r="K92" s="15">
        <v>785</v>
      </c>
      <c r="L92" s="15">
        <f>SUM(M92:N92)</f>
        <v>5274</v>
      </c>
      <c r="M92" s="15">
        <v>4469</v>
      </c>
      <c r="N92" s="15">
        <v>805</v>
      </c>
    </row>
    <row r="93" spans="2:14" ht="13.5">
      <c r="B93" s="9" t="s">
        <v>64</v>
      </c>
      <c r="C93" s="15">
        <f>SUM(D93:E93)</f>
        <v>2579</v>
      </c>
      <c r="D93" s="15">
        <v>2049</v>
      </c>
      <c r="E93" s="15">
        <v>530</v>
      </c>
      <c r="F93" s="15">
        <f>SUM(G93:H93)</f>
        <v>11279</v>
      </c>
      <c r="G93" s="15">
        <v>9404</v>
      </c>
      <c r="H93" s="15">
        <v>1875</v>
      </c>
      <c r="I93" s="15">
        <f>SUM(J93:K93)</f>
        <v>5624</v>
      </c>
      <c r="J93" s="15">
        <v>4611</v>
      </c>
      <c r="K93" s="15">
        <v>1013</v>
      </c>
      <c r="L93" s="15">
        <f>SUM(M93:N93)</f>
        <v>5655</v>
      </c>
      <c r="M93" s="15">
        <v>4793</v>
      </c>
      <c r="N93" s="15">
        <v>862</v>
      </c>
    </row>
    <row r="94" spans="2:14" ht="13.5">
      <c r="B94" s="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ht="13.5">
      <c r="B95" s="9" t="s">
        <v>65</v>
      </c>
      <c r="C95" s="15">
        <f>SUM(D95:E95)</f>
        <v>5511</v>
      </c>
      <c r="D95" s="15">
        <f>SUM(D96)</f>
        <v>4891</v>
      </c>
      <c r="E95" s="15">
        <f>SUM(E96)</f>
        <v>620</v>
      </c>
      <c r="F95" s="15">
        <f>SUM(G95:H95)</f>
        <v>21390</v>
      </c>
      <c r="G95" s="15">
        <f>SUM(G96)</f>
        <v>19751</v>
      </c>
      <c r="H95" s="15">
        <f>SUM(H96)</f>
        <v>1639</v>
      </c>
      <c r="I95" s="15">
        <f>SUM(J95:K95)</f>
        <v>10511</v>
      </c>
      <c r="J95" s="15">
        <f>SUM(J96)</f>
        <v>9586</v>
      </c>
      <c r="K95" s="15">
        <f>SUM(K96)</f>
        <v>925</v>
      </c>
      <c r="L95" s="15">
        <f>SUM(M95:N95)</f>
        <v>10879</v>
      </c>
      <c r="M95" s="15">
        <f>SUM(M96)</f>
        <v>10165</v>
      </c>
      <c r="N95" s="15">
        <f>SUM(N96)</f>
        <v>714</v>
      </c>
    </row>
    <row r="96" spans="2:14" ht="13.5">
      <c r="B96" s="9" t="s">
        <v>66</v>
      </c>
      <c r="C96" s="15">
        <f>SUM(D96:E96)</f>
        <v>5511</v>
      </c>
      <c r="D96" s="15">
        <v>4891</v>
      </c>
      <c r="E96" s="15">
        <v>620</v>
      </c>
      <c r="F96" s="15">
        <f>SUM(G96:H96)</f>
        <v>21390</v>
      </c>
      <c r="G96" s="15">
        <v>19751</v>
      </c>
      <c r="H96" s="15">
        <v>1639</v>
      </c>
      <c r="I96" s="15">
        <f>SUM(J96:K96)</f>
        <v>10511</v>
      </c>
      <c r="J96" s="15">
        <v>9586</v>
      </c>
      <c r="K96" s="15">
        <v>925</v>
      </c>
      <c r="L96" s="15">
        <f>SUM(M96:N96)</f>
        <v>10879</v>
      </c>
      <c r="M96" s="15">
        <v>10165</v>
      </c>
      <c r="N96" s="15">
        <v>714</v>
      </c>
    </row>
    <row r="97" spans="2:14" ht="13.5">
      <c r="B97" s="7"/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5"/>
      <c r="N97" s="15"/>
    </row>
    <row r="98" spans="2:14" ht="13.5">
      <c r="B98" s="9" t="s">
        <v>67</v>
      </c>
      <c r="C98" s="15">
        <f aca="true" t="shared" si="24" ref="C98:C103">SUM(D98:E98)</f>
        <v>18147</v>
      </c>
      <c r="D98" s="15">
        <f>SUM(D99:D103)</f>
        <v>16225</v>
      </c>
      <c r="E98" s="15">
        <f>SUM(E99:E103)</f>
        <v>1922</v>
      </c>
      <c r="F98" s="15">
        <f aca="true" t="shared" si="25" ref="F98:F103">SUM(G98:H98)</f>
        <v>78195</v>
      </c>
      <c r="G98" s="15">
        <f>SUM(G99:G103)</f>
        <v>74585</v>
      </c>
      <c r="H98" s="15">
        <f>SUM(H99:H103)</f>
        <v>3610</v>
      </c>
      <c r="I98" s="15">
        <f aca="true" t="shared" si="26" ref="I98:I103">SUM(J98:K98)</f>
        <v>38678</v>
      </c>
      <c r="J98" s="15">
        <f>SUM(J99:J103)</f>
        <v>36617</v>
      </c>
      <c r="K98" s="15">
        <f>SUM(K99:K103)</f>
        <v>2061</v>
      </c>
      <c r="L98" s="15">
        <f aca="true" t="shared" si="27" ref="L98:L103">SUM(M98:N98)</f>
        <v>39517</v>
      </c>
      <c r="M98" s="15">
        <f>SUM(M99:M103)</f>
        <v>37968</v>
      </c>
      <c r="N98" s="15">
        <f>SUM(N99:N103)</f>
        <v>1549</v>
      </c>
    </row>
    <row r="99" spans="2:14" ht="13.5">
      <c r="B99" s="9" t="s">
        <v>68</v>
      </c>
      <c r="C99" s="15">
        <f t="shared" si="24"/>
        <v>3368</v>
      </c>
      <c r="D99" s="15">
        <v>3294</v>
      </c>
      <c r="E99" s="15">
        <v>74</v>
      </c>
      <c r="F99" s="15">
        <f t="shared" si="25"/>
        <v>15965</v>
      </c>
      <c r="G99" s="15">
        <v>16290</v>
      </c>
      <c r="H99" s="15">
        <v>-325</v>
      </c>
      <c r="I99" s="15">
        <f t="shared" si="26"/>
        <v>7868</v>
      </c>
      <c r="J99" s="15">
        <v>7988</v>
      </c>
      <c r="K99" s="15">
        <v>-120</v>
      </c>
      <c r="L99" s="15">
        <f t="shared" si="27"/>
        <v>8097</v>
      </c>
      <c r="M99" s="15">
        <v>8302</v>
      </c>
      <c r="N99" s="15">
        <v>-205</v>
      </c>
    </row>
    <row r="100" spans="2:14" ht="13.5">
      <c r="B100" s="9" t="s">
        <v>69</v>
      </c>
      <c r="C100" s="15">
        <f t="shared" si="24"/>
        <v>1984</v>
      </c>
      <c r="D100" s="15">
        <v>1804</v>
      </c>
      <c r="E100" s="15">
        <v>180</v>
      </c>
      <c r="F100" s="15">
        <f t="shared" si="25"/>
        <v>8755</v>
      </c>
      <c r="G100" s="15">
        <v>8496</v>
      </c>
      <c r="H100" s="15">
        <v>259</v>
      </c>
      <c r="I100" s="15">
        <f t="shared" si="26"/>
        <v>4299</v>
      </c>
      <c r="J100" s="15">
        <v>4158</v>
      </c>
      <c r="K100" s="15">
        <v>141</v>
      </c>
      <c r="L100" s="15">
        <f t="shared" si="27"/>
        <v>4456</v>
      </c>
      <c r="M100" s="15">
        <v>4338</v>
      </c>
      <c r="N100" s="15">
        <v>118</v>
      </c>
    </row>
    <row r="101" spans="2:14" ht="13.5" customHeight="1">
      <c r="B101" s="9" t="s">
        <v>70</v>
      </c>
      <c r="C101" s="15">
        <f t="shared" si="24"/>
        <v>2059</v>
      </c>
      <c r="D101" s="15">
        <v>1987</v>
      </c>
      <c r="E101" s="15">
        <v>72</v>
      </c>
      <c r="F101" s="15">
        <f t="shared" si="25"/>
        <v>9718</v>
      </c>
      <c r="G101" s="15">
        <v>9620</v>
      </c>
      <c r="H101" s="15">
        <v>98</v>
      </c>
      <c r="I101" s="15">
        <f t="shared" si="26"/>
        <v>4712</v>
      </c>
      <c r="J101" s="15">
        <v>4615</v>
      </c>
      <c r="K101" s="15">
        <v>97</v>
      </c>
      <c r="L101" s="15">
        <f t="shared" si="27"/>
        <v>5006</v>
      </c>
      <c r="M101" s="15">
        <v>5005</v>
      </c>
      <c r="N101" s="15">
        <v>1</v>
      </c>
    </row>
    <row r="102" spans="2:14" ht="13.5">
      <c r="B102" s="9" t="s">
        <v>71</v>
      </c>
      <c r="C102" s="15">
        <f t="shared" si="24"/>
        <v>7074</v>
      </c>
      <c r="D102" s="15">
        <v>5908</v>
      </c>
      <c r="E102" s="15">
        <v>1166</v>
      </c>
      <c r="F102" s="15">
        <f t="shared" si="25"/>
        <v>27673</v>
      </c>
      <c r="G102" s="15">
        <v>25149</v>
      </c>
      <c r="H102" s="15">
        <v>2524</v>
      </c>
      <c r="I102" s="15">
        <f t="shared" si="26"/>
        <v>13912</v>
      </c>
      <c r="J102" s="15">
        <v>12522</v>
      </c>
      <c r="K102" s="15">
        <v>1390</v>
      </c>
      <c r="L102" s="15">
        <f t="shared" si="27"/>
        <v>13761</v>
      </c>
      <c r="M102" s="15">
        <v>12627</v>
      </c>
      <c r="N102" s="15">
        <v>1134</v>
      </c>
    </row>
    <row r="103" spans="2:14" ht="13.5">
      <c r="B103" s="9" t="s">
        <v>106</v>
      </c>
      <c r="C103" s="15">
        <f t="shared" si="24"/>
        <v>3662</v>
      </c>
      <c r="D103" s="15">
        <v>3232</v>
      </c>
      <c r="E103" s="15">
        <v>430</v>
      </c>
      <c r="F103" s="15">
        <f t="shared" si="25"/>
        <v>16084</v>
      </c>
      <c r="G103" s="15">
        <v>15030</v>
      </c>
      <c r="H103" s="15">
        <v>1054</v>
      </c>
      <c r="I103" s="15">
        <f t="shared" si="26"/>
        <v>7887</v>
      </c>
      <c r="J103" s="15">
        <v>7334</v>
      </c>
      <c r="K103" s="15">
        <v>553</v>
      </c>
      <c r="L103" s="15">
        <f t="shared" si="27"/>
        <v>8197</v>
      </c>
      <c r="M103" s="15">
        <v>7696</v>
      </c>
      <c r="N103" s="15">
        <v>501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89</v>
      </c>
      <c r="N2" s="12" t="s">
        <v>96</v>
      </c>
    </row>
    <row r="4" spans="2:14" ht="13.5">
      <c r="B4" s="23" t="s">
        <v>93</v>
      </c>
      <c r="C4" s="22" t="s">
        <v>0</v>
      </c>
      <c r="D4" s="25" t="s">
        <v>91</v>
      </c>
      <c r="E4" s="25" t="s">
        <v>84</v>
      </c>
      <c r="F4" s="18" t="s">
        <v>73</v>
      </c>
      <c r="G4" s="19"/>
      <c r="H4" s="19"/>
      <c r="I4" s="20"/>
      <c r="J4" s="20"/>
      <c r="K4" s="20"/>
      <c r="L4" s="20"/>
      <c r="M4" s="20"/>
      <c r="N4" s="21"/>
    </row>
    <row r="5" spans="2:14" ht="13.5">
      <c r="B5" s="24"/>
      <c r="C5" s="22"/>
      <c r="D5" s="22"/>
      <c r="E5" s="22"/>
      <c r="F5" s="3" t="s">
        <v>74</v>
      </c>
      <c r="G5" s="3" t="s">
        <v>92</v>
      </c>
      <c r="H5" s="3" t="s">
        <v>90</v>
      </c>
      <c r="I5" s="3" t="s">
        <v>1</v>
      </c>
      <c r="J5" s="3" t="s">
        <v>92</v>
      </c>
      <c r="K5" s="3" t="s">
        <v>90</v>
      </c>
      <c r="L5" s="3" t="s">
        <v>2</v>
      </c>
      <c r="M5" s="3" t="s">
        <v>92</v>
      </c>
      <c r="N5" s="3" t="s">
        <v>90</v>
      </c>
    </row>
    <row r="6" spans="2:14" ht="13.5">
      <c r="B6" s="6" t="s">
        <v>75</v>
      </c>
      <c r="C6" s="14">
        <f>SUM(D6:E6)</f>
        <v>439355</v>
      </c>
      <c r="D6" s="14">
        <f>SUM(D7:D8)</f>
        <v>405344</v>
      </c>
      <c r="E6" s="14">
        <f>SUM(E7:E8)</f>
        <v>34011</v>
      </c>
      <c r="F6" s="14">
        <f>SUM(G6:H6)</f>
        <v>1724560</v>
      </c>
      <c r="G6" s="14">
        <f>SUM(G7:G8)</f>
        <v>1658909</v>
      </c>
      <c r="H6" s="14">
        <f>SUM(H7:H8)</f>
        <v>65651</v>
      </c>
      <c r="I6" s="14">
        <f>SUM(J6:K6)</f>
        <v>845292</v>
      </c>
      <c r="J6" s="14">
        <f>SUM(J7:J8)</f>
        <v>808270</v>
      </c>
      <c r="K6" s="14">
        <f>SUM(K7:K8)</f>
        <v>37022</v>
      </c>
      <c r="L6" s="14">
        <f>SUM(M6:N6)</f>
        <v>882636</v>
      </c>
      <c r="M6" s="14">
        <f>SUM(M7:M8)</f>
        <v>850639</v>
      </c>
      <c r="N6" s="14">
        <f>SUM(N7:N8)</f>
        <v>31997</v>
      </c>
    </row>
    <row r="7" spans="2:14" ht="13.5">
      <c r="B7" s="6" t="s">
        <v>76</v>
      </c>
      <c r="C7" s="14">
        <f>SUM(D7:E7)</f>
        <v>288006</v>
      </c>
      <c r="D7" s="14">
        <f>SUM(D10:D20)</f>
        <v>263889</v>
      </c>
      <c r="E7" s="14">
        <f>SUM(E10:E20)</f>
        <v>24117</v>
      </c>
      <c r="F7" s="14">
        <f>SUM(G7:H7)</f>
        <v>1085010</v>
      </c>
      <c r="G7" s="14">
        <f>SUM(G10:G20)</f>
        <v>1028979</v>
      </c>
      <c r="H7" s="14">
        <f>SUM(H10:H20)</f>
        <v>56031</v>
      </c>
      <c r="I7" s="14">
        <f>SUM(J7:K7)</f>
        <v>529516</v>
      </c>
      <c r="J7" s="14">
        <f>SUM(J10:J20)</f>
        <v>500430</v>
      </c>
      <c r="K7" s="14">
        <f>SUM(K10:K20)</f>
        <v>29086</v>
      </c>
      <c r="L7" s="14">
        <f>SUM(M7:N7)</f>
        <v>555494</v>
      </c>
      <c r="M7" s="14">
        <f>SUM(M10:M20)</f>
        <v>528549</v>
      </c>
      <c r="N7" s="14">
        <f>SUM(N10:N20)</f>
        <v>26945</v>
      </c>
    </row>
    <row r="8" spans="2:14" ht="13.5">
      <c r="B8" s="6" t="s">
        <v>77</v>
      </c>
      <c r="C8" s="14">
        <f>SUM(D8:E8)</f>
        <v>151349</v>
      </c>
      <c r="D8" s="14">
        <f>SUM(D22,D33,D39,D46,D54,D60,D63,D73,D83,D89,D95,D98)</f>
        <v>141455</v>
      </c>
      <c r="E8" s="14">
        <f>SUM(E22,E33,E39,E46,E54,E60,E63,E73,E83,E89,E95,E98)</f>
        <v>9894</v>
      </c>
      <c r="F8" s="14">
        <f>SUM(G8:H8)</f>
        <v>639550</v>
      </c>
      <c r="G8" s="14">
        <f>SUM(G22,G33,G39,G46,G54,G60,G63,G73,G83,G89,G95,G98)</f>
        <v>629930</v>
      </c>
      <c r="H8" s="14">
        <f>SUM(H22,H33,H39,H46,H54,H60,H63,H73,H83,H89,H95,H98)</f>
        <v>9620</v>
      </c>
      <c r="I8" s="14">
        <f>SUM(J8:K8)</f>
        <v>315776</v>
      </c>
      <c r="J8" s="14">
        <f>SUM(J22,J33,J39,J46,J54,J60,J63,J73,J83,J89,J95,J98)</f>
        <v>307840</v>
      </c>
      <c r="K8" s="14">
        <f>SUM(K22,K33,K39,K46,K54,K60,K63,K73,K83,K89,K95,K98)</f>
        <v>7936</v>
      </c>
      <c r="L8" s="14">
        <f>SUM(M8:N8)</f>
        <v>327142</v>
      </c>
      <c r="M8" s="14">
        <f>SUM(M22,M33,M39,M46,M54,M60,M63,M73,M83,M89,M95,M98)</f>
        <v>322090</v>
      </c>
      <c r="N8" s="14">
        <f>SUM(N22,N33,N39,N46,N54,N60,N63,N73,N83,N89,N95,N98)</f>
        <v>5052</v>
      </c>
    </row>
    <row r="9" spans="2:14" ht="13.5"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ht="13.5">
      <c r="B10" s="9" t="s">
        <v>3</v>
      </c>
      <c r="C10" s="15">
        <f aca="true" t="shared" si="0" ref="C10:C20">SUM(D10:E10)</f>
        <v>66681</v>
      </c>
      <c r="D10" s="15">
        <v>61530</v>
      </c>
      <c r="E10" s="15">
        <v>5151</v>
      </c>
      <c r="F10" s="15">
        <f aca="true" t="shared" si="1" ref="F10:F20">SUM(G10:H10)</f>
        <v>247631</v>
      </c>
      <c r="G10" s="15">
        <v>233632</v>
      </c>
      <c r="H10" s="15">
        <v>13999</v>
      </c>
      <c r="I10" s="15">
        <f aca="true" t="shared" si="2" ref="I10:I20">SUM(J10:K10)</f>
        <v>120615</v>
      </c>
      <c r="J10" s="15">
        <v>113368</v>
      </c>
      <c r="K10" s="15">
        <v>7247</v>
      </c>
      <c r="L10" s="15">
        <f aca="true" t="shared" si="3" ref="L10:L20">SUM(M10:N10)</f>
        <v>127016</v>
      </c>
      <c r="M10" s="15">
        <v>120264</v>
      </c>
      <c r="N10" s="15">
        <v>6752</v>
      </c>
    </row>
    <row r="11" spans="2:14" ht="13.5">
      <c r="B11" s="9" t="s">
        <v>4</v>
      </c>
      <c r="C11" s="15">
        <f t="shared" si="0"/>
        <v>58749</v>
      </c>
      <c r="D11" s="15">
        <v>53040</v>
      </c>
      <c r="E11" s="15">
        <v>5709</v>
      </c>
      <c r="F11" s="15">
        <f t="shared" si="1"/>
        <v>207616</v>
      </c>
      <c r="G11" s="15">
        <v>193072</v>
      </c>
      <c r="H11" s="15">
        <v>14544</v>
      </c>
      <c r="I11" s="15">
        <f t="shared" si="2"/>
        <v>102410</v>
      </c>
      <c r="J11" s="15">
        <v>95422</v>
      </c>
      <c r="K11" s="15">
        <v>6988</v>
      </c>
      <c r="L11" s="15">
        <f t="shared" si="3"/>
        <v>105206</v>
      </c>
      <c r="M11" s="15">
        <v>97650</v>
      </c>
      <c r="N11" s="15">
        <v>7556</v>
      </c>
    </row>
    <row r="12" spans="2:14" ht="13.5">
      <c r="B12" s="9" t="s">
        <v>5</v>
      </c>
      <c r="C12" s="15">
        <f t="shared" si="0"/>
        <v>36549</v>
      </c>
      <c r="D12" s="15">
        <v>34534</v>
      </c>
      <c r="E12" s="15">
        <v>2015</v>
      </c>
      <c r="F12" s="15">
        <f t="shared" si="1"/>
        <v>134829</v>
      </c>
      <c r="G12" s="15">
        <v>133141</v>
      </c>
      <c r="H12" s="15">
        <v>1688</v>
      </c>
      <c r="I12" s="15">
        <f t="shared" si="2"/>
        <v>64428</v>
      </c>
      <c r="J12" s="15">
        <v>63228</v>
      </c>
      <c r="K12" s="15">
        <v>1200</v>
      </c>
      <c r="L12" s="15">
        <f t="shared" si="3"/>
        <v>70401</v>
      </c>
      <c r="M12" s="15">
        <v>69913</v>
      </c>
      <c r="N12" s="15">
        <v>488</v>
      </c>
    </row>
    <row r="13" spans="2:14" ht="13.5">
      <c r="B13" s="9" t="s">
        <v>6</v>
      </c>
      <c r="C13" s="15">
        <f t="shared" si="0"/>
        <v>25015</v>
      </c>
      <c r="D13" s="15">
        <v>22589</v>
      </c>
      <c r="E13" s="15">
        <v>2426</v>
      </c>
      <c r="F13" s="15">
        <f t="shared" si="1"/>
        <v>96203</v>
      </c>
      <c r="G13" s="15">
        <v>91277</v>
      </c>
      <c r="H13" s="15">
        <v>4926</v>
      </c>
      <c r="I13" s="15">
        <f t="shared" si="2"/>
        <v>46860</v>
      </c>
      <c r="J13" s="15">
        <v>44145</v>
      </c>
      <c r="K13" s="15">
        <v>2715</v>
      </c>
      <c r="L13" s="15">
        <f t="shared" si="3"/>
        <v>49343</v>
      </c>
      <c r="M13" s="15">
        <v>47132</v>
      </c>
      <c r="N13" s="15">
        <v>2211</v>
      </c>
    </row>
    <row r="14" spans="2:14" ht="13.5">
      <c r="B14" s="9" t="s">
        <v>7</v>
      </c>
      <c r="C14" s="15">
        <f t="shared" si="0"/>
        <v>27627</v>
      </c>
      <c r="D14" s="15">
        <v>23808</v>
      </c>
      <c r="E14" s="15">
        <v>3819</v>
      </c>
      <c r="F14" s="15">
        <f t="shared" si="1"/>
        <v>107488</v>
      </c>
      <c r="G14" s="15">
        <v>98257</v>
      </c>
      <c r="H14" s="15">
        <v>9231</v>
      </c>
      <c r="I14" s="15">
        <f t="shared" si="2"/>
        <v>53570</v>
      </c>
      <c r="J14" s="15">
        <v>48705</v>
      </c>
      <c r="K14" s="15">
        <v>4865</v>
      </c>
      <c r="L14" s="15">
        <f t="shared" si="3"/>
        <v>53918</v>
      </c>
      <c r="M14" s="15">
        <v>49552</v>
      </c>
      <c r="N14" s="15">
        <v>4366</v>
      </c>
    </row>
    <row r="15" spans="2:14" ht="13.5">
      <c r="B15" s="9" t="s">
        <v>8</v>
      </c>
      <c r="C15" s="15">
        <f t="shared" si="0"/>
        <v>11540</v>
      </c>
      <c r="D15" s="15">
        <v>11120</v>
      </c>
      <c r="E15" s="15">
        <v>420</v>
      </c>
      <c r="F15" s="15">
        <f t="shared" si="1"/>
        <v>45018</v>
      </c>
      <c r="G15" s="15">
        <v>43898</v>
      </c>
      <c r="H15" s="15">
        <v>1120</v>
      </c>
      <c r="I15" s="15">
        <f t="shared" si="2"/>
        <v>21711</v>
      </c>
      <c r="J15" s="15">
        <v>21159</v>
      </c>
      <c r="K15" s="15">
        <v>552</v>
      </c>
      <c r="L15" s="15">
        <f t="shared" si="3"/>
        <v>23307</v>
      </c>
      <c r="M15" s="15">
        <v>22739</v>
      </c>
      <c r="N15" s="15">
        <v>568</v>
      </c>
    </row>
    <row r="16" spans="2:14" ht="13.5">
      <c r="B16" s="9" t="s">
        <v>9</v>
      </c>
      <c r="C16" s="15">
        <f t="shared" si="0"/>
        <v>16243</v>
      </c>
      <c r="D16" s="15">
        <v>15059</v>
      </c>
      <c r="E16" s="15">
        <v>1184</v>
      </c>
      <c r="F16" s="15">
        <f t="shared" si="1"/>
        <v>65182</v>
      </c>
      <c r="G16" s="15">
        <v>61130</v>
      </c>
      <c r="H16" s="15">
        <v>4052</v>
      </c>
      <c r="I16" s="15">
        <f t="shared" si="2"/>
        <v>31644</v>
      </c>
      <c r="J16" s="15">
        <v>29584</v>
      </c>
      <c r="K16" s="15">
        <v>2060</v>
      </c>
      <c r="L16" s="15">
        <f t="shared" si="3"/>
        <v>33538</v>
      </c>
      <c r="M16" s="15">
        <v>31546</v>
      </c>
      <c r="N16" s="15">
        <v>1992</v>
      </c>
    </row>
    <row r="17" spans="2:14" ht="13.5">
      <c r="B17" s="9" t="s">
        <v>10</v>
      </c>
      <c r="C17" s="15">
        <f t="shared" si="0"/>
        <v>11900</v>
      </c>
      <c r="D17" s="15">
        <v>11244</v>
      </c>
      <c r="E17" s="15">
        <v>656</v>
      </c>
      <c r="F17" s="15">
        <f t="shared" si="1"/>
        <v>45891</v>
      </c>
      <c r="G17" s="15">
        <v>44531</v>
      </c>
      <c r="H17" s="15">
        <v>1360</v>
      </c>
      <c r="I17" s="15">
        <f t="shared" si="2"/>
        <v>22349</v>
      </c>
      <c r="J17" s="15">
        <v>21585</v>
      </c>
      <c r="K17" s="15">
        <v>764</v>
      </c>
      <c r="L17" s="15">
        <f t="shared" si="3"/>
        <v>23542</v>
      </c>
      <c r="M17" s="15">
        <v>22946</v>
      </c>
      <c r="N17" s="15">
        <v>596</v>
      </c>
    </row>
    <row r="18" spans="2:14" ht="13.5">
      <c r="B18" s="9" t="s">
        <v>11</v>
      </c>
      <c r="C18" s="15">
        <f t="shared" si="0"/>
        <v>12082</v>
      </c>
      <c r="D18" s="15">
        <v>10554</v>
      </c>
      <c r="E18" s="15">
        <v>1528</v>
      </c>
      <c r="F18" s="15">
        <f t="shared" si="1"/>
        <v>47442</v>
      </c>
      <c r="G18" s="15">
        <v>44311</v>
      </c>
      <c r="H18" s="15">
        <v>3131</v>
      </c>
      <c r="I18" s="15">
        <f t="shared" si="2"/>
        <v>23329</v>
      </c>
      <c r="J18" s="15">
        <v>21713</v>
      </c>
      <c r="K18" s="15">
        <v>1616</v>
      </c>
      <c r="L18" s="15">
        <f t="shared" si="3"/>
        <v>24113</v>
      </c>
      <c r="M18" s="15">
        <v>22598</v>
      </c>
      <c r="N18" s="15">
        <v>1515</v>
      </c>
    </row>
    <row r="19" spans="2:14" ht="13.5">
      <c r="B19" s="9" t="s">
        <v>12</v>
      </c>
      <c r="C19" s="15">
        <f t="shared" si="0"/>
        <v>11327</v>
      </c>
      <c r="D19" s="15">
        <v>10771</v>
      </c>
      <c r="E19" s="15">
        <v>556</v>
      </c>
      <c r="F19" s="15">
        <f t="shared" si="1"/>
        <v>46504</v>
      </c>
      <c r="G19" s="15">
        <v>45638</v>
      </c>
      <c r="H19" s="15">
        <v>866</v>
      </c>
      <c r="I19" s="15">
        <f t="shared" si="2"/>
        <v>22473</v>
      </c>
      <c r="J19" s="15">
        <v>21950</v>
      </c>
      <c r="K19" s="15">
        <v>523</v>
      </c>
      <c r="L19" s="15">
        <f t="shared" si="3"/>
        <v>24031</v>
      </c>
      <c r="M19" s="15">
        <v>23688</v>
      </c>
      <c r="N19" s="15">
        <v>343</v>
      </c>
    </row>
    <row r="20" spans="2:14" ht="13.5">
      <c r="B20" s="9" t="s">
        <v>85</v>
      </c>
      <c r="C20" s="15">
        <f t="shared" si="0"/>
        <v>10293</v>
      </c>
      <c r="D20" s="15">
        <v>9640</v>
      </c>
      <c r="E20" s="15">
        <v>653</v>
      </c>
      <c r="F20" s="15">
        <f t="shared" si="1"/>
        <v>41206</v>
      </c>
      <c r="G20" s="15">
        <v>40092</v>
      </c>
      <c r="H20" s="15">
        <v>1114</v>
      </c>
      <c r="I20" s="15">
        <f t="shared" si="2"/>
        <v>20127</v>
      </c>
      <c r="J20" s="15">
        <v>19571</v>
      </c>
      <c r="K20" s="15">
        <v>556</v>
      </c>
      <c r="L20" s="15">
        <f t="shared" si="3"/>
        <v>21079</v>
      </c>
      <c r="M20" s="15">
        <v>20521</v>
      </c>
      <c r="N20" s="15">
        <v>558</v>
      </c>
    </row>
    <row r="21" spans="2:14" ht="13.5">
      <c r="B21" s="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9" t="s">
        <v>13</v>
      </c>
      <c r="C22" s="15">
        <f aca="true" t="shared" si="4" ref="C22:C31">SUM(D22:E22)</f>
        <v>18018</v>
      </c>
      <c r="D22" s="15">
        <f>SUM(D23:D31)</f>
        <v>16835</v>
      </c>
      <c r="E22" s="15">
        <f>SUM(E23:E31)</f>
        <v>1183</v>
      </c>
      <c r="F22" s="15">
        <f aca="true" t="shared" si="5" ref="F22:F31">SUM(G22:H22)</f>
        <v>81532</v>
      </c>
      <c r="G22" s="15">
        <f>SUM(G23:G31)</f>
        <v>80618</v>
      </c>
      <c r="H22" s="15">
        <f>SUM(H23:H31)</f>
        <v>914</v>
      </c>
      <c r="I22" s="15">
        <f aca="true" t="shared" si="6" ref="I22:I31">SUM(J22:K22)</f>
        <v>40184</v>
      </c>
      <c r="J22" s="15">
        <f>SUM(J23:J31)</f>
        <v>39631</v>
      </c>
      <c r="K22" s="15">
        <f>SUM(K23:K31)</f>
        <v>553</v>
      </c>
      <c r="L22" s="15">
        <f aca="true" t="shared" si="7" ref="L22:L31">SUM(M22:N22)</f>
        <v>41348</v>
      </c>
      <c r="M22" s="15">
        <f>SUM(M23:M31)</f>
        <v>40987</v>
      </c>
      <c r="N22" s="15">
        <f>SUM(N23:N31)</f>
        <v>361</v>
      </c>
    </row>
    <row r="23" spans="2:14" ht="13.5">
      <c r="B23" s="9" t="s">
        <v>14</v>
      </c>
      <c r="C23" s="15">
        <f t="shared" si="4"/>
        <v>1765</v>
      </c>
      <c r="D23" s="15">
        <v>1667</v>
      </c>
      <c r="E23" s="15">
        <v>98</v>
      </c>
      <c r="F23" s="15">
        <f t="shared" si="5"/>
        <v>8243</v>
      </c>
      <c r="G23" s="15">
        <v>8161</v>
      </c>
      <c r="H23" s="15">
        <v>82</v>
      </c>
      <c r="I23" s="15">
        <f t="shared" si="6"/>
        <v>4087</v>
      </c>
      <c r="J23" s="15">
        <v>4022</v>
      </c>
      <c r="K23" s="15">
        <v>65</v>
      </c>
      <c r="L23" s="15">
        <f t="shared" si="7"/>
        <v>4156</v>
      </c>
      <c r="M23" s="15">
        <v>4139</v>
      </c>
      <c r="N23" s="15">
        <v>17</v>
      </c>
    </row>
    <row r="24" spans="2:14" ht="13.5">
      <c r="B24" s="9" t="s">
        <v>15</v>
      </c>
      <c r="C24" s="15">
        <f t="shared" si="4"/>
        <v>2703</v>
      </c>
      <c r="D24" s="15">
        <v>2677</v>
      </c>
      <c r="E24" s="15">
        <v>26</v>
      </c>
      <c r="F24" s="15">
        <f t="shared" si="5"/>
        <v>12648</v>
      </c>
      <c r="G24" s="15">
        <v>13063</v>
      </c>
      <c r="H24" s="15">
        <v>-415</v>
      </c>
      <c r="I24" s="15">
        <f t="shared" si="6"/>
        <v>6256</v>
      </c>
      <c r="J24" s="15">
        <v>6497</v>
      </c>
      <c r="K24" s="15">
        <v>-241</v>
      </c>
      <c r="L24" s="15">
        <f t="shared" si="7"/>
        <v>6392</v>
      </c>
      <c r="M24" s="15">
        <v>6566</v>
      </c>
      <c r="N24" s="15">
        <v>-174</v>
      </c>
    </row>
    <row r="25" spans="2:14" ht="12.75" customHeight="1">
      <c r="B25" s="9" t="s">
        <v>16</v>
      </c>
      <c r="C25" s="15">
        <f t="shared" si="4"/>
        <v>3078</v>
      </c>
      <c r="D25" s="15">
        <v>2713</v>
      </c>
      <c r="E25" s="15">
        <v>365</v>
      </c>
      <c r="F25" s="15">
        <f t="shared" si="5"/>
        <v>14020</v>
      </c>
      <c r="G25" s="15">
        <v>13258</v>
      </c>
      <c r="H25" s="15">
        <v>762</v>
      </c>
      <c r="I25" s="15">
        <f t="shared" si="6"/>
        <v>6827</v>
      </c>
      <c r="J25" s="15">
        <v>6461</v>
      </c>
      <c r="K25" s="15">
        <v>366</v>
      </c>
      <c r="L25" s="15">
        <f t="shared" si="7"/>
        <v>7193</v>
      </c>
      <c r="M25" s="15">
        <v>6797</v>
      </c>
      <c r="N25" s="15">
        <v>396</v>
      </c>
    </row>
    <row r="26" spans="2:14" ht="13.5">
      <c r="B26" s="9" t="s">
        <v>17</v>
      </c>
      <c r="C26" s="15">
        <f t="shared" si="4"/>
        <v>2457</v>
      </c>
      <c r="D26" s="15">
        <v>2186</v>
      </c>
      <c r="E26" s="15">
        <v>271</v>
      </c>
      <c r="F26" s="15">
        <f t="shared" si="5"/>
        <v>10465</v>
      </c>
      <c r="G26" s="15">
        <v>9733</v>
      </c>
      <c r="H26" s="15">
        <v>732</v>
      </c>
      <c r="I26" s="15">
        <f t="shared" si="6"/>
        <v>5178</v>
      </c>
      <c r="J26" s="15">
        <v>4790</v>
      </c>
      <c r="K26" s="15">
        <v>388</v>
      </c>
      <c r="L26" s="15">
        <f t="shared" si="7"/>
        <v>5287</v>
      </c>
      <c r="M26" s="15">
        <v>4943</v>
      </c>
      <c r="N26" s="15">
        <v>344</v>
      </c>
    </row>
    <row r="27" spans="2:14" ht="13.5">
      <c r="B27" s="9" t="s">
        <v>18</v>
      </c>
      <c r="C27" s="15">
        <f t="shared" si="4"/>
        <v>1570</v>
      </c>
      <c r="D27" s="15">
        <v>1534</v>
      </c>
      <c r="E27" s="15">
        <v>36</v>
      </c>
      <c r="F27" s="15">
        <f t="shared" si="5"/>
        <v>7641</v>
      </c>
      <c r="G27" s="15">
        <v>7825</v>
      </c>
      <c r="H27" s="15">
        <v>-184</v>
      </c>
      <c r="I27" s="15">
        <f t="shared" si="6"/>
        <v>3810</v>
      </c>
      <c r="J27" s="15">
        <v>3903</v>
      </c>
      <c r="K27" s="15">
        <v>-93</v>
      </c>
      <c r="L27" s="15">
        <f t="shared" si="7"/>
        <v>3831</v>
      </c>
      <c r="M27" s="15">
        <v>3922</v>
      </c>
      <c r="N27" s="15">
        <v>-91</v>
      </c>
    </row>
    <row r="28" spans="2:14" ht="13.5">
      <c r="B28" s="9" t="s">
        <v>19</v>
      </c>
      <c r="C28" s="15">
        <f t="shared" si="4"/>
        <v>2136</v>
      </c>
      <c r="D28" s="15">
        <v>1972</v>
      </c>
      <c r="E28" s="15">
        <v>164</v>
      </c>
      <c r="F28" s="15">
        <f t="shared" si="5"/>
        <v>9705</v>
      </c>
      <c r="G28" s="15">
        <v>9416</v>
      </c>
      <c r="H28" s="15">
        <v>289</v>
      </c>
      <c r="I28" s="15">
        <f t="shared" si="6"/>
        <v>4733</v>
      </c>
      <c r="J28" s="15">
        <v>4572</v>
      </c>
      <c r="K28" s="15">
        <v>161</v>
      </c>
      <c r="L28" s="15">
        <f t="shared" si="7"/>
        <v>4972</v>
      </c>
      <c r="M28" s="15">
        <v>4844</v>
      </c>
      <c r="N28" s="15">
        <v>128</v>
      </c>
    </row>
    <row r="29" spans="2:14" ht="12.75" customHeight="1">
      <c r="B29" s="9" t="s">
        <v>20</v>
      </c>
      <c r="C29" s="15">
        <f t="shared" si="4"/>
        <v>2260</v>
      </c>
      <c r="D29" s="15">
        <v>1907</v>
      </c>
      <c r="E29" s="15">
        <v>353</v>
      </c>
      <c r="F29" s="15">
        <f t="shared" si="5"/>
        <v>10275</v>
      </c>
      <c r="G29" s="15">
        <v>9434</v>
      </c>
      <c r="H29" s="15">
        <v>841</v>
      </c>
      <c r="I29" s="15">
        <f t="shared" si="6"/>
        <v>5074</v>
      </c>
      <c r="J29" s="15">
        <v>4628</v>
      </c>
      <c r="K29" s="15">
        <v>446</v>
      </c>
      <c r="L29" s="15">
        <f t="shared" si="7"/>
        <v>5201</v>
      </c>
      <c r="M29" s="15">
        <v>4806</v>
      </c>
      <c r="N29" s="15">
        <v>395</v>
      </c>
    </row>
    <row r="30" spans="2:14" ht="13.5" customHeight="1">
      <c r="B30" s="9" t="s">
        <v>21</v>
      </c>
      <c r="C30" s="15">
        <f t="shared" si="4"/>
        <v>843</v>
      </c>
      <c r="D30" s="15">
        <v>877</v>
      </c>
      <c r="E30" s="15">
        <v>-34</v>
      </c>
      <c r="F30" s="15">
        <f t="shared" si="5"/>
        <v>3567</v>
      </c>
      <c r="G30" s="15">
        <v>3914</v>
      </c>
      <c r="H30" s="15">
        <v>-347</v>
      </c>
      <c r="I30" s="15">
        <f t="shared" si="6"/>
        <v>1756</v>
      </c>
      <c r="J30" s="15">
        <v>1915</v>
      </c>
      <c r="K30" s="15">
        <v>-159</v>
      </c>
      <c r="L30" s="15">
        <f t="shared" si="7"/>
        <v>1811</v>
      </c>
      <c r="M30" s="15">
        <v>1999</v>
      </c>
      <c r="N30" s="15">
        <v>-188</v>
      </c>
    </row>
    <row r="31" spans="2:14" ht="13.5">
      <c r="B31" s="9" t="s">
        <v>83</v>
      </c>
      <c r="C31" s="15">
        <f t="shared" si="4"/>
        <v>1206</v>
      </c>
      <c r="D31" s="15">
        <v>1302</v>
      </c>
      <c r="E31" s="15">
        <v>-96</v>
      </c>
      <c r="F31" s="15">
        <f t="shared" si="5"/>
        <v>4968</v>
      </c>
      <c r="G31" s="15">
        <v>5814</v>
      </c>
      <c r="H31" s="15">
        <v>-846</v>
      </c>
      <c r="I31" s="15">
        <f t="shared" si="6"/>
        <v>2463</v>
      </c>
      <c r="J31" s="15">
        <v>2843</v>
      </c>
      <c r="K31" s="15">
        <v>-380</v>
      </c>
      <c r="L31" s="15">
        <f t="shared" si="7"/>
        <v>2505</v>
      </c>
      <c r="M31" s="15">
        <v>2971</v>
      </c>
      <c r="N31" s="15">
        <v>-466</v>
      </c>
    </row>
    <row r="32" spans="2:14" ht="13.5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9" t="s">
        <v>22</v>
      </c>
      <c r="C33" s="15">
        <f>SUM(D33:E33)</f>
        <v>13386</v>
      </c>
      <c r="D33" s="15">
        <f>SUM(D34:D37)</f>
        <v>12031</v>
      </c>
      <c r="E33" s="15">
        <f>SUM(E34:E37)</f>
        <v>1355</v>
      </c>
      <c r="F33" s="15">
        <f>SUM(G33:H33)</f>
        <v>57854</v>
      </c>
      <c r="G33" s="15">
        <f>SUM(G34:G37)</f>
        <v>54802</v>
      </c>
      <c r="H33" s="15">
        <f>SUM(H34:H37)</f>
        <v>3052</v>
      </c>
      <c r="I33" s="15">
        <f>SUM(J33:K33)</f>
        <v>28320</v>
      </c>
      <c r="J33" s="15">
        <f>SUM(J34:J37)</f>
        <v>26718</v>
      </c>
      <c r="K33" s="15">
        <f>SUM(K34:K37)</f>
        <v>1602</v>
      </c>
      <c r="L33" s="15">
        <f>SUM(M33:N33)</f>
        <v>29534</v>
      </c>
      <c r="M33" s="15">
        <f>SUM(M34:M37)</f>
        <v>28084</v>
      </c>
      <c r="N33" s="15">
        <f>SUM(N34:N37)</f>
        <v>1450</v>
      </c>
    </row>
    <row r="34" spans="2:14" ht="13.5">
      <c r="B34" s="9" t="s">
        <v>23</v>
      </c>
      <c r="C34" s="15">
        <f>SUM(D34:E34)</f>
        <v>4559</v>
      </c>
      <c r="D34" s="15">
        <v>4337</v>
      </c>
      <c r="E34" s="15">
        <v>222</v>
      </c>
      <c r="F34" s="15">
        <f>SUM(G34:H34)</f>
        <v>20160</v>
      </c>
      <c r="G34" s="15">
        <v>19871</v>
      </c>
      <c r="H34" s="15">
        <v>289</v>
      </c>
      <c r="I34" s="15">
        <f>SUM(J34:K34)</f>
        <v>9721</v>
      </c>
      <c r="J34" s="15">
        <v>9541</v>
      </c>
      <c r="K34" s="15">
        <v>180</v>
      </c>
      <c r="L34" s="15">
        <f>SUM(M34:N34)</f>
        <v>10439</v>
      </c>
      <c r="M34" s="15">
        <v>10330</v>
      </c>
      <c r="N34" s="15">
        <v>109</v>
      </c>
    </row>
    <row r="35" spans="2:14" ht="13.5">
      <c r="B35" s="9" t="s">
        <v>24</v>
      </c>
      <c r="C35" s="15">
        <f>SUM(D35:E35)</f>
        <v>1530</v>
      </c>
      <c r="D35" s="15">
        <v>1532</v>
      </c>
      <c r="E35" s="15">
        <v>-2</v>
      </c>
      <c r="F35" s="15">
        <f>SUM(G35:H35)</f>
        <v>6266</v>
      </c>
      <c r="G35" s="15">
        <v>6511</v>
      </c>
      <c r="H35" s="15">
        <v>-245</v>
      </c>
      <c r="I35" s="15">
        <f>SUM(J35:K35)</f>
        <v>3071</v>
      </c>
      <c r="J35" s="15">
        <v>3176</v>
      </c>
      <c r="K35" s="15">
        <v>-105</v>
      </c>
      <c r="L35" s="15">
        <f>SUM(M35:N35)</f>
        <v>3195</v>
      </c>
      <c r="M35" s="15">
        <v>3335</v>
      </c>
      <c r="N35" s="15">
        <v>-140</v>
      </c>
    </row>
    <row r="36" spans="2:14" ht="13.5">
      <c r="B36" s="9" t="s">
        <v>25</v>
      </c>
      <c r="C36" s="15">
        <f>SUM(D36:E36)</f>
        <v>2719</v>
      </c>
      <c r="D36" s="15">
        <v>2550</v>
      </c>
      <c r="E36" s="15">
        <v>169</v>
      </c>
      <c r="F36" s="15">
        <f>SUM(G36:H36)</f>
        <v>12161</v>
      </c>
      <c r="G36" s="15">
        <v>11865</v>
      </c>
      <c r="H36" s="15">
        <v>296</v>
      </c>
      <c r="I36" s="15">
        <f>SUM(J36:K36)</f>
        <v>5970</v>
      </c>
      <c r="J36" s="15">
        <v>5846</v>
      </c>
      <c r="K36" s="15">
        <v>124</v>
      </c>
      <c r="L36" s="15">
        <f>SUM(M36:N36)</f>
        <v>6191</v>
      </c>
      <c r="M36" s="15">
        <v>6019</v>
      </c>
      <c r="N36" s="15">
        <v>172</v>
      </c>
    </row>
    <row r="37" spans="2:14" ht="13.5">
      <c r="B37" s="9" t="s">
        <v>26</v>
      </c>
      <c r="C37" s="15">
        <f>SUM(D37:E37)</f>
        <v>4578</v>
      </c>
      <c r="D37" s="15">
        <v>3612</v>
      </c>
      <c r="E37" s="15">
        <v>966</v>
      </c>
      <c r="F37" s="15">
        <f>SUM(G37:H37)</f>
        <v>19267</v>
      </c>
      <c r="G37" s="15">
        <v>16555</v>
      </c>
      <c r="H37" s="15">
        <v>2712</v>
      </c>
      <c r="I37" s="15">
        <f>SUM(J37:K37)</f>
        <v>9558</v>
      </c>
      <c r="J37" s="15">
        <v>8155</v>
      </c>
      <c r="K37" s="15">
        <v>1403</v>
      </c>
      <c r="L37" s="15">
        <f>SUM(M37:N37)</f>
        <v>9709</v>
      </c>
      <c r="M37" s="15">
        <v>8400</v>
      </c>
      <c r="N37" s="15">
        <v>1309</v>
      </c>
    </row>
    <row r="38" spans="2:14" ht="13.5"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9" t="s">
        <v>27</v>
      </c>
      <c r="C39" s="15">
        <f aca="true" t="shared" si="8" ref="C39:C44">SUM(D39:E39)</f>
        <v>8571</v>
      </c>
      <c r="D39" s="15">
        <f>SUM(D40:D44)</f>
        <v>7869</v>
      </c>
      <c r="E39" s="15">
        <f>SUM(E40:E44)</f>
        <v>702</v>
      </c>
      <c r="F39" s="15">
        <f aca="true" t="shared" si="9" ref="F39:F44">SUM(G39:H39)</f>
        <v>37119</v>
      </c>
      <c r="G39" s="15">
        <f>SUM(G40:G44)</f>
        <v>36033</v>
      </c>
      <c r="H39" s="15">
        <f>SUM(H40:H44)</f>
        <v>1086</v>
      </c>
      <c r="I39" s="15">
        <f aca="true" t="shared" si="10" ref="I39:I44">SUM(J39:K39)</f>
        <v>18388</v>
      </c>
      <c r="J39" s="15">
        <f>SUM(J40:J44)</f>
        <v>17931</v>
      </c>
      <c r="K39" s="15">
        <f>SUM(K40:K44)</f>
        <v>457</v>
      </c>
      <c r="L39" s="15">
        <f aca="true" t="shared" si="11" ref="L39:L44">SUM(M39:N39)</f>
        <v>18731</v>
      </c>
      <c r="M39" s="15">
        <f>SUM(M40:M44)</f>
        <v>18102</v>
      </c>
      <c r="N39" s="15">
        <f>SUM(N40:N44)</f>
        <v>629</v>
      </c>
    </row>
    <row r="40" spans="2:14" ht="13.5">
      <c r="B40" s="9" t="s">
        <v>78</v>
      </c>
      <c r="C40" s="15">
        <f t="shared" si="8"/>
        <v>2441</v>
      </c>
      <c r="D40" s="15">
        <v>2215</v>
      </c>
      <c r="E40" s="15">
        <v>226</v>
      </c>
      <c r="F40" s="15">
        <f t="shared" si="9"/>
        <v>10870</v>
      </c>
      <c r="G40" s="15">
        <v>10539</v>
      </c>
      <c r="H40" s="15">
        <v>331</v>
      </c>
      <c r="I40" s="15">
        <f t="shared" si="10"/>
        <v>5307</v>
      </c>
      <c r="J40" s="15">
        <v>5168</v>
      </c>
      <c r="K40" s="15">
        <v>139</v>
      </c>
      <c r="L40" s="15">
        <f t="shared" si="11"/>
        <v>5563</v>
      </c>
      <c r="M40" s="15">
        <v>5371</v>
      </c>
      <c r="N40" s="15">
        <v>192</v>
      </c>
    </row>
    <row r="41" spans="2:14" ht="13.5" customHeight="1">
      <c r="B41" s="9" t="s">
        <v>28</v>
      </c>
      <c r="C41" s="15">
        <f t="shared" si="8"/>
        <v>601</v>
      </c>
      <c r="D41" s="15">
        <v>565</v>
      </c>
      <c r="E41" s="15">
        <v>36</v>
      </c>
      <c r="F41" s="15">
        <f t="shared" si="9"/>
        <v>2565</v>
      </c>
      <c r="G41" s="15">
        <v>2566</v>
      </c>
      <c r="H41" s="15">
        <v>-1</v>
      </c>
      <c r="I41" s="15">
        <f t="shared" si="10"/>
        <v>1285</v>
      </c>
      <c r="J41" s="15">
        <v>1267</v>
      </c>
      <c r="K41" s="15">
        <v>18</v>
      </c>
      <c r="L41" s="15">
        <f t="shared" si="11"/>
        <v>1280</v>
      </c>
      <c r="M41" s="15">
        <v>1299</v>
      </c>
      <c r="N41" s="15">
        <v>-19</v>
      </c>
    </row>
    <row r="42" spans="2:14" ht="13.5" customHeight="1">
      <c r="B42" s="9" t="s">
        <v>29</v>
      </c>
      <c r="C42" s="15">
        <f t="shared" si="8"/>
        <v>1419</v>
      </c>
      <c r="D42" s="15">
        <v>1332</v>
      </c>
      <c r="E42" s="15">
        <v>87</v>
      </c>
      <c r="F42" s="15">
        <f t="shared" si="9"/>
        <v>4946</v>
      </c>
      <c r="G42" s="15">
        <v>4896</v>
      </c>
      <c r="H42" s="15">
        <v>50</v>
      </c>
      <c r="I42" s="15">
        <f t="shared" si="10"/>
        <v>2245</v>
      </c>
      <c r="J42" s="15">
        <v>2198</v>
      </c>
      <c r="K42" s="15">
        <v>47</v>
      </c>
      <c r="L42" s="15">
        <f t="shared" si="11"/>
        <v>2701</v>
      </c>
      <c r="M42" s="15">
        <v>2698</v>
      </c>
      <c r="N42" s="15">
        <v>3</v>
      </c>
    </row>
    <row r="43" spans="2:14" ht="13.5">
      <c r="B43" s="9" t="s">
        <v>86</v>
      </c>
      <c r="C43" s="15">
        <f t="shared" si="8"/>
        <v>1915</v>
      </c>
      <c r="D43" s="15">
        <v>1751</v>
      </c>
      <c r="E43" s="15">
        <v>164</v>
      </c>
      <c r="F43" s="15">
        <f t="shared" si="9"/>
        <v>8851</v>
      </c>
      <c r="G43" s="15">
        <v>8600</v>
      </c>
      <c r="H43" s="15">
        <v>251</v>
      </c>
      <c r="I43" s="15">
        <f t="shared" si="10"/>
        <v>4647</v>
      </c>
      <c r="J43" s="15">
        <v>4576</v>
      </c>
      <c r="K43" s="15">
        <v>71</v>
      </c>
      <c r="L43" s="15">
        <f t="shared" si="11"/>
        <v>4204</v>
      </c>
      <c r="M43" s="15">
        <v>4024</v>
      </c>
      <c r="N43" s="15">
        <v>180</v>
      </c>
    </row>
    <row r="44" spans="2:14" ht="13.5">
      <c r="B44" s="9" t="s">
        <v>30</v>
      </c>
      <c r="C44" s="15">
        <f t="shared" si="8"/>
        <v>2195</v>
      </c>
      <c r="D44" s="15">
        <v>2006</v>
      </c>
      <c r="E44" s="15">
        <v>189</v>
      </c>
      <c r="F44" s="15">
        <f t="shared" si="9"/>
        <v>9887</v>
      </c>
      <c r="G44" s="15">
        <v>9432</v>
      </c>
      <c r="H44" s="15">
        <v>455</v>
      </c>
      <c r="I44" s="15">
        <f t="shared" si="10"/>
        <v>4904</v>
      </c>
      <c r="J44" s="15">
        <v>4722</v>
      </c>
      <c r="K44" s="15">
        <v>182</v>
      </c>
      <c r="L44" s="15">
        <f t="shared" si="11"/>
        <v>4983</v>
      </c>
      <c r="M44" s="15">
        <v>4710</v>
      </c>
      <c r="N44" s="15">
        <v>273</v>
      </c>
    </row>
    <row r="45" spans="2:14" ht="13.5"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3.5">
      <c r="B46" s="9" t="s">
        <v>31</v>
      </c>
      <c r="C46" s="15">
        <f aca="true" t="shared" si="12" ref="C46:C52">SUM(D46:E46)</f>
        <v>13093</v>
      </c>
      <c r="D46" s="15">
        <f>SUM(D47:D52)</f>
        <v>12624</v>
      </c>
      <c r="E46" s="15">
        <f>SUM(E47:E52)</f>
        <v>469</v>
      </c>
      <c r="F46" s="15">
        <f aca="true" t="shared" si="13" ref="F46:F52">SUM(G46:H46)</f>
        <v>53769</v>
      </c>
      <c r="G46" s="15">
        <f>SUM(G47:G52)</f>
        <v>53345</v>
      </c>
      <c r="H46" s="15">
        <f>SUM(H47:H52)</f>
        <v>424</v>
      </c>
      <c r="I46" s="15">
        <f aca="true" t="shared" si="14" ref="I46:I52">SUM(J46:K46)</f>
        <v>26181</v>
      </c>
      <c r="J46" s="15">
        <f>SUM(J47:J52)</f>
        <v>25800</v>
      </c>
      <c r="K46" s="15">
        <f>SUM(K47:K52)</f>
        <v>381</v>
      </c>
      <c r="L46" s="15">
        <f aca="true" t="shared" si="15" ref="L46:L52">SUM(M46:N46)</f>
        <v>27588</v>
      </c>
      <c r="M46" s="15">
        <f>SUM(M47:M52)</f>
        <v>27545</v>
      </c>
      <c r="N46" s="15">
        <f>SUM(N47:N52)</f>
        <v>43</v>
      </c>
    </row>
    <row r="47" spans="2:14" ht="13.5">
      <c r="B47" s="9" t="s">
        <v>32</v>
      </c>
      <c r="C47" s="15">
        <f t="shared" si="12"/>
        <v>3760</v>
      </c>
      <c r="D47" s="15">
        <v>3758</v>
      </c>
      <c r="E47" s="15">
        <v>2</v>
      </c>
      <c r="F47" s="15">
        <f t="shared" si="13"/>
        <v>14902</v>
      </c>
      <c r="G47" s="15">
        <v>14758</v>
      </c>
      <c r="H47" s="15">
        <v>144</v>
      </c>
      <c r="I47" s="15">
        <f t="shared" si="14"/>
        <v>7116</v>
      </c>
      <c r="J47" s="15">
        <v>6968</v>
      </c>
      <c r="K47" s="15">
        <v>148</v>
      </c>
      <c r="L47" s="15">
        <f t="shared" si="15"/>
        <v>7786</v>
      </c>
      <c r="M47" s="15">
        <v>7790</v>
      </c>
      <c r="N47" s="15">
        <v>-4</v>
      </c>
    </row>
    <row r="48" spans="2:14" ht="13.5">
      <c r="B48" s="9" t="s">
        <v>33</v>
      </c>
      <c r="C48" s="15">
        <f t="shared" si="12"/>
        <v>2559</v>
      </c>
      <c r="D48" s="15">
        <v>2530</v>
      </c>
      <c r="E48" s="15">
        <v>29</v>
      </c>
      <c r="F48" s="15">
        <f t="shared" si="13"/>
        <v>10625</v>
      </c>
      <c r="G48" s="15">
        <v>10720</v>
      </c>
      <c r="H48" s="15">
        <v>-95</v>
      </c>
      <c r="I48" s="15">
        <f t="shared" si="14"/>
        <v>5239</v>
      </c>
      <c r="J48" s="15">
        <v>5290</v>
      </c>
      <c r="K48" s="15">
        <v>-51</v>
      </c>
      <c r="L48" s="15">
        <f t="shared" si="15"/>
        <v>5386</v>
      </c>
      <c r="M48" s="15">
        <v>5430</v>
      </c>
      <c r="N48" s="15">
        <v>-44</v>
      </c>
    </row>
    <row r="49" spans="2:14" ht="13.5">
      <c r="B49" s="9" t="s">
        <v>34</v>
      </c>
      <c r="C49" s="15">
        <f t="shared" si="12"/>
        <v>4530</v>
      </c>
      <c r="D49" s="15">
        <v>4027</v>
      </c>
      <c r="E49" s="15">
        <v>503</v>
      </c>
      <c r="F49" s="15">
        <f t="shared" si="13"/>
        <v>19219</v>
      </c>
      <c r="G49" s="15">
        <v>17993</v>
      </c>
      <c r="H49" s="15">
        <v>1226</v>
      </c>
      <c r="I49" s="15">
        <f t="shared" si="14"/>
        <v>9410</v>
      </c>
      <c r="J49" s="15">
        <v>8741</v>
      </c>
      <c r="K49" s="15">
        <v>669</v>
      </c>
      <c r="L49" s="15">
        <f t="shared" si="15"/>
        <v>9809</v>
      </c>
      <c r="M49" s="15">
        <v>9252</v>
      </c>
      <c r="N49" s="15">
        <v>557</v>
      </c>
    </row>
    <row r="50" spans="2:14" ht="13.5">
      <c r="B50" s="9" t="s">
        <v>35</v>
      </c>
      <c r="C50" s="15">
        <f t="shared" si="12"/>
        <v>1068</v>
      </c>
      <c r="D50" s="15">
        <v>1088</v>
      </c>
      <c r="E50" s="15">
        <v>-20</v>
      </c>
      <c r="F50" s="15">
        <f t="shared" si="13"/>
        <v>4484</v>
      </c>
      <c r="G50" s="15">
        <v>4906</v>
      </c>
      <c r="H50" s="15">
        <v>-422</v>
      </c>
      <c r="I50" s="15">
        <f t="shared" si="14"/>
        <v>2185</v>
      </c>
      <c r="J50" s="15">
        <v>2354</v>
      </c>
      <c r="K50" s="15">
        <v>-169</v>
      </c>
      <c r="L50" s="15">
        <f t="shared" si="15"/>
        <v>2299</v>
      </c>
      <c r="M50" s="15">
        <v>2552</v>
      </c>
      <c r="N50" s="15">
        <v>-253</v>
      </c>
    </row>
    <row r="51" spans="2:14" ht="13.5">
      <c r="B51" s="9" t="s">
        <v>36</v>
      </c>
      <c r="C51" s="15">
        <f t="shared" si="12"/>
        <v>469</v>
      </c>
      <c r="D51" s="15">
        <v>484</v>
      </c>
      <c r="E51" s="15">
        <v>-15</v>
      </c>
      <c r="F51" s="15">
        <f t="shared" si="13"/>
        <v>1807</v>
      </c>
      <c r="G51" s="15">
        <v>1972</v>
      </c>
      <c r="H51" s="15">
        <v>-165</v>
      </c>
      <c r="I51" s="15">
        <f t="shared" si="14"/>
        <v>867</v>
      </c>
      <c r="J51" s="15">
        <v>958</v>
      </c>
      <c r="K51" s="15">
        <v>-91</v>
      </c>
      <c r="L51" s="15">
        <f t="shared" si="15"/>
        <v>940</v>
      </c>
      <c r="M51" s="15">
        <v>1014</v>
      </c>
      <c r="N51" s="15">
        <v>-74</v>
      </c>
    </row>
    <row r="52" spans="2:14" ht="13.5">
      <c r="B52" s="9" t="s">
        <v>37</v>
      </c>
      <c r="C52" s="15">
        <f t="shared" si="12"/>
        <v>707</v>
      </c>
      <c r="D52" s="15">
        <v>737</v>
      </c>
      <c r="E52" s="15">
        <v>-30</v>
      </c>
      <c r="F52" s="15">
        <f t="shared" si="13"/>
        <v>2732</v>
      </c>
      <c r="G52" s="15">
        <v>2996</v>
      </c>
      <c r="H52" s="15">
        <v>-264</v>
      </c>
      <c r="I52" s="15">
        <f t="shared" si="14"/>
        <v>1364</v>
      </c>
      <c r="J52" s="15">
        <v>1489</v>
      </c>
      <c r="K52" s="15">
        <v>-125</v>
      </c>
      <c r="L52" s="15">
        <f t="shared" si="15"/>
        <v>1368</v>
      </c>
      <c r="M52" s="15">
        <v>1507</v>
      </c>
      <c r="N52" s="15">
        <v>-139</v>
      </c>
    </row>
    <row r="53" spans="2:14" ht="13.5"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>
      <c r="B54" s="9" t="s">
        <v>38</v>
      </c>
      <c r="C54" s="15">
        <f>SUM(D54:E54)</f>
        <v>9810</v>
      </c>
      <c r="D54" s="15">
        <f>SUM(D55:D58)</f>
        <v>9698</v>
      </c>
      <c r="E54" s="15">
        <f>SUM(E55:E58)</f>
        <v>112</v>
      </c>
      <c r="F54" s="15">
        <f>SUM(G54:H54)</f>
        <v>42706</v>
      </c>
      <c r="G54" s="15">
        <f>SUM(G55:G58)</f>
        <v>44005</v>
      </c>
      <c r="H54" s="15">
        <f>SUM(H55:H58)</f>
        <v>-1299</v>
      </c>
      <c r="I54" s="15">
        <f>SUM(J54:K54)</f>
        <v>21010</v>
      </c>
      <c r="J54" s="15">
        <f>SUM(J55:J58)</f>
        <v>21531</v>
      </c>
      <c r="K54" s="15">
        <f>SUM(K55:K58)</f>
        <v>-521</v>
      </c>
      <c r="L54" s="15">
        <f>SUM(M54:N54)</f>
        <v>21696</v>
      </c>
      <c r="M54" s="15">
        <f>SUM(M55:M58)</f>
        <v>22474</v>
      </c>
      <c r="N54" s="15">
        <f>SUM(N55:N58)</f>
        <v>-778</v>
      </c>
    </row>
    <row r="55" spans="2:14" ht="13.5">
      <c r="B55" s="9" t="s">
        <v>39</v>
      </c>
      <c r="C55" s="15">
        <f>SUM(D55:E55)</f>
        <v>1090</v>
      </c>
      <c r="D55" s="15">
        <v>1068</v>
      </c>
      <c r="E55" s="15">
        <v>22</v>
      </c>
      <c r="F55" s="15">
        <f>SUM(G55:H55)</f>
        <v>5006</v>
      </c>
      <c r="G55" s="15">
        <v>5146</v>
      </c>
      <c r="H55" s="15">
        <v>-140</v>
      </c>
      <c r="I55" s="15">
        <f>SUM(J55:K55)</f>
        <v>2486</v>
      </c>
      <c r="J55" s="15">
        <v>2550</v>
      </c>
      <c r="K55" s="15">
        <v>-64</v>
      </c>
      <c r="L55" s="15">
        <f>SUM(M55:N55)</f>
        <v>2520</v>
      </c>
      <c r="M55" s="15">
        <v>2596</v>
      </c>
      <c r="N55" s="15">
        <v>-76</v>
      </c>
    </row>
    <row r="56" spans="2:14" ht="13.5" customHeight="1">
      <c r="B56" s="9" t="s">
        <v>41</v>
      </c>
      <c r="C56" s="15">
        <f>SUM(D56:E56)</f>
        <v>4026</v>
      </c>
      <c r="D56" s="15">
        <v>4067</v>
      </c>
      <c r="E56" s="15">
        <v>-41</v>
      </c>
      <c r="F56" s="15">
        <f>SUM(G56:H56)</f>
        <v>16782</v>
      </c>
      <c r="G56" s="15">
        <v>17573</v>
      </c>
      <c r="H56" s="15">
        <v>-791</v>
      </c>
      <c r="I56" s="15">
        <f>SUM(J56:K56)</f>
        <v>8238</v>
      </c>
      <c r="J56" s="15">
        <v>8619</v>
      </c>
      <c r="K56" s="15">
        <v>-381</v>
      </c>
      <c r="L56" s="15">
        <f>SUM(M56:N56)</f>
        <v>8544</v>
      </c>
      <c r="M56" s="15">
        <v>8954</v>
      </c>
      <c r="N56" s="15">
        <v>-410</v>
      </c>
    </row>
    <row r="57" spans="2:14" ht="13.5">
      <c r="B57" s="9" t="s">
        <v>40</v>
      </c>
      <c r="C57" s="15">
        <f>SUM(D57:E57)</f>
        <v>1677</v>
      </c>
      <c r="D57" s="15">
        <v>1714</v>
      </c>
      <c r="E57" s="15">
        <v>-37</v>
      </c>
      <c r="F57" s="15">
        <f>SUM(G57:H57)</f>
        <v>7196</v>
      </c>
      <c r="G57" s="15">
        <v>7671</v>
      </c>
      <c r="H57" s="15">
        <v>-475</v>
      </c>
      <c r="I57" s="15">
        <f>SUM(J57:K57)</f>
        <v>3569</v>
      </c>
      <c r="J57" s="15">
        <v>3749</v>
      </c>
      <c r="K57" s="15">
        <v>-180</v>
      </c>
      <c r="L57" s="15">
        <f>SUM(M57:N57)</f>
        <v>3627</v>
      </c>
      <c r="M57" s="15">
        <v>3922</v>
      </c>
      <c r="N57" s="15">
        <v>-295</v>
      </c>
    </row>
    <row r="58" spans="2:14" ht="13.5">
      <c r="B58" s="9" t="s">
        <v>79</v>
      </c>
      <c r="C58" s="15">
        <f>SUM(D58:E58)</f>
        <v>3017</v>
      </c>
      <c r="D58" s="15">
        <v>2849</v>
      </c>
      <c r="E58" s="15">
        <v>168</v>
      </c>
      <c r="F58" s="15">
        <f>SUM(G58:H58)</f>
        <v>13722</v>
      </c>
      <c r="G58" s="15">
        <v>13615</v>
      </c>
      <c r="H58" s="15">
        <v>107</v>
      </c>
      <c r="I58" s="15">
        <f>SUM(J58:K58)</f>
        <v>6717</v>
      </c>
      <c r="J58" s="15">
        <v>6613</v>
      </c>
      <c r="K58" s="15">
        <v>104</v>
      </c>
      <c r="L58" s="15">
        <f>SUM(M58:N58)</f>
        <v>7005</v>
      </c>
      <c r="M58" s="15">
        <v>7002</v>
      </c>
      <c r="N58" s="15">
        <v>3</v>
      </c>
    </row>
    <row r="59" spans="2:14" ht="13.5"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4" ht="13.5">
      <c r="B60" s="9" t="s">
        <v>87</v>
      </c>
      <c r="C60" s="15">
        <f>SUM(D60:E60)</f>
        <v>4853</v>
      </c>
      <c r="D60" s="15">
        <f>SUM(D61)</f>
        <v>4847</v>
      </c>
      <c r="E60" s="15">
        <f>SUM(E61)</f>
        <v>6</v>
      </c>
      <c r="F60" s="15">
        <f>SUM(G60:H60)</f>
        <v>19570</v>
      </c>
      <c r="G60" s="15">
        <f>SUM(G61)</f>
        <v>19878</v>
      </c>
      <c r="H60" s="15">
        <f>SUM(H61)</f>
        <v>-308</v>
      </c>
      <c r="I60" s="15">
        <f>SUM(J60:K60)</f>
        <v>9435</v>
      </c>
      <c r="J60" s="15">
        <f>SUM(J61)</f>
        <v>9569</v>
      </c>
      <c r="K60" s="15">
        <f>SUM(K61)</f>
        <v>-134</v>
      </c>
      <c r="L60" s="15">
        <f>SUM(M60:N60)</f>
        <v>10135</v>
      </c>
      <c r="M60" s="15">
        <f>SUM(M61)</f>
        <v>10309</v>
      </c>
      <c r="N60" s="15">
        <f>SUM(N61)</f>
        <v>-174</v>
      </c>
    </row>
    <row r="61" spans="2:14" ht="13.5">
      <c r="B61" s="9" t="s">
        <v>88</v>
      </c>
      <c r="C61" s="15">
        <f>SUM(D61:E61)</f>
        <v>4853</v>
      </c>
      <c r="D61" s="15">
        <v>4847</v>
      </c>
      <c r="E61" s="15">
        <v>6</v>
      </c>
      <c r="F61" s="15">
        <f>SUM(G61:H61)</f>
        <v>19570</v>
      </c>
      <c r="G61" s="15">
        <v>19878</v>
      </c>
      <c r="H61" s="15">
        <v>-308</v>
      </c>
      <c r="I61" s="15">
        <f>SUM(J61:K61)</f>
        <v>9435</v>
      </c>
      <c r="J61" s="15">
        <v>9569</v>
      </c>
      <c r="K61" s="15">
        <v>-134</v>
      </c>
      <c r="L61" s="15">
        <f>SUM(M61:N61)</f>
        <v>10135</v>
      </c>
      <c r="M61" s="15">
        <v>10309</v>
      </c>
      <c r="N61" s="15">
        <v>-174</v>
      </c>
    </row>
    <row r="62" spans="2:14" ht="13.5"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ht="13.5">
      <c r="B63" s="9" t="s">
        <v>42</v>
      </c>
      <c r="C63" s="15">
        <f aca="true" t="shared" si="16" ref="C63:C71">SUM(D63:E63)</f>
        <v>18339</v>
      </c>
      <c r="D63" s="15">
        <f>SUM(D64:D71)</f>
        <v>18310</v>
      </c>
      <c r="E63" s="15">
        <f>SUM(E64:E71)</f>
        <v>29</v>
      </c>
      <c r="F63" s="15">
        <f aca="true" t="shared" si="17" ref="F63:F71">SUM(G63:H63)</f>
        <v>74578</v>
      </c>
      <c r="G63" s="15">
        <f>SUM(G64:G71)</f>
        <v>76358</v>
      </c>
      <c r="H63" s="15">
        <f>SUM(H64:H71)</f>
        <v>-1780</v>
      </c>
      <c r="I63" s="15">
        <f aca="true" t="shared" si="18" ref="I63:I71">SUM(J63:K63)</f>
        <v>36602</v>
      </c>
      <c r="J63" s="15">
        <f>SUM(J64:J71)</f>
        <v>37225</v>
      </c>
      <c r="K63" s="15">
        <f>SUM(K64:K71)</f>
        <v>-623</v>
      </c>
      <c r="L63" s="15">
        <f aca="true" t="shared" si="19" ref="L63:L71">SUM(M63:N63)</f>
        <v>37976</v>
      </c>
      <c r="M63" s="15">
        <f>SUM(M64:M71)</f>
        <v>39133</v>
      </c>
      <c r="N63" s="15">
        <f>SUM(N64:N71)</f>
        <v>-1157</v>
      </c>
    </row>
    <row r="64" spans="2:14" ht="13.5" customHeight="1">
      <c r="B64" s="9" t="s">
        <v>43</v>
      </c>
      <c r="C64" s="15">
        <f t="shared" si="16"/>
        <v>4952</v>
      </c>
      <c r="D64" s="15">
        <v>4934</v>
      </c>
      <c r="E64" s="15">
        <v>18</v>
      </c>
      <c r="F64" s="15">
        <f t="shared" si="17"/>
        <v>20666</v>
      </c>
      <c r="G64" s="15">
        <v>20809</v>
      </c>
      <c r="H64" s="15">
        <v>-143</v>
      </c>
      <c r="I64" s="15">
        <f t="shared" si="18"/>
        <v>10027</v>
      </c>
      <c r="J64" s="15">
        <v>10011</v>
      </c>
      <c r="K64" s="15">
        <v>16</v>
      </c>
      <c r="L64" s="15">
        <f t="shared" si="19"/>
        <v>10639</v>
      </c>
      <c r="M64" s="15">
        <v>10798</v>
      </c>
      <c r="N64" s="15">
        <v>-159</v>
      </c>
    </row>
    <row r="65" spans="2:14" ht="13.5">
      <c r="B65" s="9" t="s">
        <v>83</v>
      </c>
      <c r="C65" s="15">
        <f t="shared" si="16"/>
        <v>626</v>
      </c>
      <c r="D65" s="15">
        <v>622</v>
      </c>
      <c r="E65" s="15">
        <v>4</v>
      </c>
      <c r="F65" s="15">
        <f t="shared" si="17"/>
        <v>2804</v>
      </c>
      <c r="G65" s="15">
        <v>2823</v>
      </c>
      <c r="H65" s="15">
        <v>-19</v>
      </c>
      <c r="I65" s="15">
        <f t="shared" si="18"/>
        <v>1396</v>
      </c>
      <c r="J65" s="15">
        <v>1399</v>
      </c>
      <c r="K65" s="15">
        <v>-3</v>
      </c>
      <c r="L65" s="15">
        <f t="shared" si="19"/>
        <v>1408</v>
      </c>
      <c r="M65" s="15">
        <v>1424</v>
      </c>
      <c r="N65" s="15">
        <v>-16</v>
      </c>
    </row>
    <row r="66" spans="2:14" ht="13.5" customHeight="1">
      <c r="B66" s="9" t="s">
        <v>80</v>
      </c>
      <c r="C66" s="15">
        <f t="shared" si="16"/>
        <v>4363</v>
      </c>
      <c r="D66" s="15">
        <v>4281</v>
      </c>
      <c r="E66" s="15">
        <v>82</v>
      </c>
      <c r="F66" s="15">
        <f t="shared" si="17"/>
        <v>17414</v>
      </c>
      <c r="G66" s="15">
        <v>17978</v>
      </c>
      <c r="H66" s="15">
        <v>-564</v>
      </c>
      <c r="I66" s="15">
        <f t="shared" si="18"/>
        <v>8414</v>
      </c>
      <c r="J66" s="15">
        <v>8696</v>
      </c>
      <c r="K66" s="15">
        <v>-282</v>
      </c>
      <c r="L66" s="15">
        <f t="shared" si="19"/>
        <v>9000</v>
      </c>
      <c r="M66" s="15">
        <v>9282</v>
      </c>
      <c r="N66" s="15">
        <v>-282</v>
      </c>
    </row>
    <row r="67" spans="2:14" ht="13.5" customHeight="1">
      <c r="B67" s="9" t="s">
        <v>81</v>
      </c>
      <c r="C67" s="15">
        <f t="shared" si="16"/>
        <v>1830</v>
      </c>
      <c r="D67" s="15">
        <v>1857</v>
      </c>
      <c r="E67" s="15">
        <v>-27</v>
      </c>
      <c r="F67" s="15">
        <f t="shared" si="17"/>
        <v>7149</v>
      </c>
      <c r="G67" s="15">
        <v>7342</v>
      </c>
      <c r="H67" s="15">
        <v>-193</v>
      </c>
      <c r="I67" s="15">
        <f t="shared" si="18"/>
        <v>3587</v>
      </c>
      <c r="J67" s="15">
        <v>3647</v>
      </c>
      <c r="K67" s="15">
        <v>-60</v>
      </c>
      <c r="L67" s="15">
        <f t="shared" si="19"/>
        <v>3562</v>
      </c>
      <c r="M67" s="15">
        <v>3695</v>
      </c>
      <c r="N67" s="15">
        <v>-133</v>
      </c>
    </row>
    <row r="68" spans="2:14" ht="13.5">
      <c r="B68" s="9" t="s">
        <v>44</v>
      </c>
      <c r="C68" s="15">
        <f t="shared" si="16"/>
        <v>2626</v>
      </c>
      <c r="D68" s="15">
        <v>2796</v>
      </c>
      <c r="E68" s="15">
        <v>-170</v>
      </c>
      <c r="F68" s="15">
        <f t="shared" si="17"/>
        <v>11042</v>
      </c>
      <c r="G68" s="15">
        <v>12074</v>
      </c>
      <c r="H68" s="15">
        <v>-1032</v>
      </c>
      <c r="I68" s="15">
        <f t="shared" si="18"/>
        <v>5556</v>
      </c>
      <c r="J68" s="15">
        <v>6036</v>
      </c>
      <c r="K68" s="15">
        <v>-480</v>
      </c>
      <c r="L68" s="15">
        <f t="shared" si="19"/>
        <v>5486</v>
      </c>
      <c r="M68" s="15">
        <v>6038</v>
      </c>
      <c r="N68" s="15">
        <v>-552</v>
      </c>
    </row>
    <row r="69" spans="2:14" ht="13.5">
      <c r="B69" s="9" t="s">
        <v>45</v>
      </c>
      <c r="C69" s="15">
        <f t="shared" si="16"/>
        <v>2286</v>
      </c>
      <c r="D69" s="15">
        <v>2273</v>
      </c>
      <c r="E69" s="15">
        <v>13</v>
      </c>
      <c r="F69" s="15">
        <f t="shared" si="17"/>
        <v>8823</v>
      </c>
      <c r="G69" s="15">
        <v>8591</v>
      </c>
      <c r="H69" s="15">
        <v>232</v>
      </c>
      <c r="I69" s="15">
        <f t="shared" si="18"/>
        <v>4297</v>
      </c>
      <c r="J69" s="15">
        <v>4116</v>
      </c>
      <c r="K69" s="15">
        <v>181</v>
      </c>
      <c r="L69" s="15">
        <f t="shared" si="19"/>
        <v>4526</v>
      </c>
      <c r="M69" s="15">
        <v>4475</v>
      </c>
      <c r="N69" s="15">
        <v>51</v>
      </c>
    </row>
    <row r="70" spans="2:14" ht="13.5">
      <c r="B70" s="9" t="s">
        <v>46</v>
      </c>
      <c r="C70" s="15">
        <f t="shared" si="16"/>
        <v>622</v>
      </c>
      <c r="D70" s="15">
        <v>623</v>
      </c>
      <c r="E70" s="15">
        <v>-1</v>
      </c>
      <c r="F70" s="15">
        <f t="shared" si="17"/>
        <v>2414</v>
      </c>
      <c r="G70" s="15">
        <v>2580</v>
      </c>
      <c r="H70" s="15">
        <v>-166</v>
      </c>
      <c r="I70" s="15">
        <f t="shared" si="18"/>
        <v>1172</v>
      </c>
      <c r="J70" s="15">
        <v>1257</v>
      </c>
      <c r="K70" s="15">
        <v>-85</v>
      </c>
      <c r="L70" s="15">
        <f t="shared" si="19"/>
        <v>1242</v>
      </c>
      <c r="M70" s="15">
        <v>1323</v>
      </c>
      <c r="N70" s="15">
        <v>-81</v>
      </c>
    </row>
    <row r="71" spans="2:14" ht="13.5">
      <c r="B71" s="9" t="s">
        <v>47</v>
      </c>
      <c r="C71" s="15">
        <f t="shared" si="16"/>
        <v>1034</v>
      </c>
      <c r="D71" s="15">
        <v>924</v>
      </c>
      <c r="E71" s="15">
        <v>110</v>
      </c>
      <c r="F71" s="15">
        <f t="shared" si="17"/>
        <v>4266</v>
      </c>
      <c r="G71" s="15">
        <v>4161</v>
      </c>
      <c r="H71" s="15">
        <v>105</v>
      </c>
      <c r="I71" s="15">
        <f t="shared" si="18"/>
        <v>2153</v>
      </c>
      <c r="J71" s="15">
        <v>2063</v>
      </c>
      <c r="K71" s="15">
        <v>90</v>
      </c>
      <c r="L71" s="15">
        <f t="shared" si="19"/>
        <v>2113</v>
      </c>
      <c r="M71" s="15">
        <v>2098</v>
      </c>
      <c r="N71" s="15">
        <v>15</v>
      </c>
    </row>
    <row r="72" spans="2:14" ht="13.5">
      <c r="B72" s="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2:14" ht="13.5">
      <c r="B73" s="9" t="s">
        <v>48</v>
      </c>
      <c r="C73" s="15">
        <f aca="true" t="shared" si="20" ref="C73:C81">SUM(D73:E73)</f>
        <v>13976</v>
      </c>
      <c r="D73" s="15">
        <f>SUM(D74:D81)</f>
        <v>13715</v>
      </c>
      <c r="E73" s="15">
        <f>SUM(E74:E81)</f>
        <v>261</v>
      </c>
      <c r="F73" s="15">
        <f aca="true" t="shared" si="21" ref="F73:F81">SUM(G73:H73)</f>
        <v>56956</v>
      </c>
      <c r="G73" s="15">
        <f>SUM(G74:G81)</f>
        <v>59084</v>
      </c>
      <c r="H73" s="15">
        <f>SUM(H74:H81)</f>
        <v>-2128</v>
      </c>
      <c r="I73" s="15">
        <f aca="true" t="shared" si="22" ref="I73:I81">SUM(J73:K73)</f>
        <v>27811</v>
      </c>
      <c r="J73" s="15">
        <f>SUM(J74:J81)</f>
        <v>28823</v>
      </c>
      <c r="K73" s="15">
        <f>SUM(K74:K81)</f>
        <v>-1012</v>
      </c>
      <c r="L73" s="15">
        <f aca="true" t="shared" si="23" ref="L73:L81">SUM(M73:N73)</f>
        <v>29145</v>
      </c>
      <c r="M73" s="15">
        <f>SUM(M74:M81)</f>
        <v>30261</v>
      </c>
      <c r="N73" s="15">
        <f>SUM(N74:N81)</f>
        <v>-1116</v>
      </c>
    </row>
    <row r="74" spans="2:14" ht="13.5">
      <c r="B74" s="9" t="s">
        <v>49</v>
      </c>
      <c r="C74" s="15">
        <f t="shared" si="20"/>
        <v>700</v>
      </c>
      <c r="D74" s="15">
        <v>675</v>
      </c>
      <c r="E74" s="15">
        <v>25</v>
      </c>
      <c r="F74" s="15">
        <f t="shared" si="21"/>
        <v>3051</v>
      </c>
      <c r="G74" s="15">
        <v>3125</v>
      </c>
      <c r="H74" s="15">
        <v>-74</v>
      </c>
      <c r="I74" s="15">
        <f t="shared" si="22"/>
        <v>1541</v>
      </c>
      <c r="J74" s="15">
        <v>1568</v>
      </c>
      <c r="K74" s="15">
        <v>-27</v>
      </c>
      <c r="L74" s="15">
        <f t="shared" si="23"/>
        <v>1510</v>
      </c>
      <c r="M74" s="15">
        <v>1557</v>
      </c>
      <c r="N74" s="15">
        <v>-47</v>
      </c>
    </row>
    <row r="75" spans="2:14" ht="13.5">
      <c r="B75" s="9" t="s">
        <v>50</v>
      </c>
      <c r="C75" s="15">
        <f t="shared" si="20"/>
        <v>1736</v>
      </c>
      <c r="D75" s="15">
        <v>1736</v>
      </c>
      <c r="E75" s="15">
        <v>0</v>
      </c>
      <c r="F75" s="15">
        <f t="shared" si="21"/>
        <v>6843</v>
      </c>
      <c r="G75" s="15">
        <v>7288</v>
      </c>
      <c r="H75" s="15">
        <v>-445</v>
      </c>
      <c r="I75" s="15">
        <f t="shared" si="22"/>
        <v>3316</v>
      </c>
      <c r="J75" s="15">
        <v>3544</v>
      </c>
      <c r="K75" s="15">
        <v>-228</v>
      </c>
      <c r="L75" s="15">
        <f t="shared" si="23"/>
        <v>3527</v>
      </c>
      <c r="M75" s="15">
        <v>3744</v>
      </c>
      <c r="N75" s="15">
        <v>-217</v>
      </c>
    </row>
    <row r="76" spans="2:14" ht="13.5">
      <c r="B76" s="9" t="s">
        <v>51</v>
      </c>
      <c r="C76" s="15">
        <f t="shared" si="20"/>
        <v>1583</v>
      </c>
      <c r="D76" s="15">
        <v>1596</v>
      </c>
      <c r="E76" s="15">
        <v>-13</v>
      </c>
      <c r="F76" s="15">
        <f t="shared" si="21"/>
        <v>6411</v>
      </c>
      <c r="G76" s="15">
        <v>6754</v>
      </c>
      <c r="H76" s="15">
        <v>-343</v>
      </c>
      <c r="I76" s="15">
        <f t="shared" si="22"/>
        <v>3153</v>
      </c>
      <c r="J76" s="15">
        <v>3310</v>
      </c>
      <c r="K76" s="15">
        <v>-157</v>
      </c>
      <c r="L76" s="15">
        <f t="shared" si="23"/>
        <v>3258</v>
      </c>
      <c r="M76" s="15">
        <v>3444</v>
      </c>
      <c r="N76" s="15">
        <v>-186</v>
      </c>
    </row>
    <row r="77" spans="2:14" ht="13.5">
      <c r="B77" s="9" t="s">
        <v>52</v>
      </c>
      <c r="C77" s="15">
        <f t="shared" si="20"/>
        <v>859</v>
      </c>
      <c r="D77" s="15">
        <v>865</v>
      </c>
      <c r="E77" s="15">
        <v>-6</v>
      </c>
      <c r="F77" s="15">
        <f t="shared" si="21"/>
        <v>3933</v>
      </c>
      <c r="G77" s="15">
        <v>4109</v>
      </c>
      <c r="H77" s="15">
        <v>-176</v>
      </c>
      <c r="I77" s="15">
        <f t="shared" si="22"/>
        <v>1951</v>
      </c>
      <c r="J77" s="15">
        <v>2046</v>
      </c>
      <c r="K77" s="15">
        <v>-95</v>
      </c>
      <c r="L77" s="15">
        <f t="shared" si="23"/>
        <v>1982</v>
      </c>
      <c r="M77" s="15">
        <v>2063</v>
      </c>
      <c r="N77" s="15">
        <v>-81</v>
      </c>
    </row>
    <row r="78" spans="2:14" ht="13.5" customHeight="1">
      <c r="B78" s="9" t="s">
        <v>53</v>
      </c>
      <c r="C78" s="15">
        <f t="shared" si="20"/>
        <v>2620</v>
      </c>
      <c r="D78" s="15">
        <v>2504</v>
      </c>
      <c r="E78" s="15">
        <v>116</v>
      </c>
      <c r="F78" s="15">
        <f t="shared" si="21"/>
        <v>10998</v>
      </c>
      <c r="G78" s="15">
        <v>11103</v>
      </c>
      <c r="H78" s="15">
        <v>-105</v>
      </c>
      <c r="I78" s="15">
        <f t="shared" si="22"/>
        <v>5413</v>
      </c>
      <c r="J78" s="15">
        <v>5432</v>
      </c>
      <c r="K78" s="15">
        <v>-19</v>
      </c>
      <c r="L78" s="15">
        <f t="shared" si="23"/>
        <v>5585</v>
      </c>
      <c r="M78" s="15">
        <v>5671</v>
      </c>
      <c r="N78" s="15">
        <v>-86</v>
      </c>
    </row>
    <row r="79" spans="2:14" ht="13.5">
      <c r="B79" s="9" t="s">
        <v>54</v>
      </c>
      <c r="C79" s="15">
        <f t="shared" si="20"/>
        <v>2500</v>
      </c>
      <c r="D79" s="15">
        <v>2483</v>
      </c>
      <c r="E79" s="15">
        <v>17</v>
      </c>
      <c r="F79" s="15">
        <f t="shared" si="21"/>
        <v>8504</v>
      </c>
      <c r="G79" s="15">
        <v>8904</v>
      </c>
      <c r="H79" s="15">
        <v>-400</v>
      </c>
      <c r="I79" s="15">
        <f t="shared" si="22"/>
        <v>3940</v>
      </c>
      <c r="J79" s="15">
        <v>4164</v>
      </c>
      <c r="K79" s="15">
        <v>-224</v>
      </c>
      <c r="L79" s="15">
        <f t="shared" si="23"/>
        <v>4564</v>
      </c>
      <c r="M79" s="15">
        <v>4740</v>
      </c>
      <c r="N79" s="15">
        <v>-176</v>
      </c>
    </row>
    <row r="80" spans="2:14" ht="13.5">
      <c r="B80" s="9" t="s">
        <v>55</v>
      </c>
      <c r="C80" s="15">
        <f t="shared" si="20"/>
        <v>2194</v>
      </c>
      <c r="D80" s="15">
        <v>2077</v>
      </c>
      <c r="E80" s="15">
        <v>117</v>
      </c>
      <c r="F80" s="15">
        <f t="shared" si="21"/>
        <v>8923</v>
      </c>
      <c r="G80" s="15">
        <v>9211</v>
      </c>
      <c r="H80" s="15">
        <v>-288</v>
      </c>
      <c r="I80" s="15">
        <f t="shared" si="22"/>
        <v>4351</v>
      </c>
      <c r="J80" s="15">
        <v>4497</v>
      </c>
      <c r="K80" s="15">
        <v>-146</v>
      </c>
      <c r="L80" s="15">
        <f t="shared" si="23"/>
        <v>4572</v>
      </c>
      <c r="M80" s="15">
        <v>4714</v>
      </c>
      <c r="N80" s="15">
        <v>-142</v>
      </c>
    </row>
    <row r="81" spans="2:14" ht="13.5" customHeight="1">
      <c r="B81" s="9" t="s">
        <v>82</v>
      </c>
      <c r="C81" s="15">
        <f t="shared" si="20"/>
        <v>1784</v>
      </c>
      <c r="D81" s="15">
        <v>1779</v>
      </c>
      <c r="E81" s="15">
        <v>5</v>
      </c>
      <c r="F81" s="15">
        <f t="shared" si="21"/>
        <v>8293</v>
      </c>
      <c r="G81" s="15">
        <v>8590</v>
      </c>
      <c r="H81" s="15">
        <v>-297</v>
      </c>
      <c r="I81" s="15">
        <f t="shared" si="22"/>
        <v>4146</v>
      </c>
      <c r="J81" s="15">
        <v>4262</v>
      </c>
      <c r="K81" s="15">
        <v>-116</v>
      </c>
      <c r="L81" s="15">
        <f t="shared" si="23"/>
        <v>4147</v>
      </c>
      <c r="M81" s="15">
        <v>4328</v>
      </c>
      <c r="N81" s="15">
        <v>-181</v>
      </c>
    </row>
    <row r="82" spans="2:14" ht="13.5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2:14" ht="13.5">
      <c r="B83" s="9" t="s">
        <v>56</v>
      </c>
      <c r="C83" s="15">
        <f>SUM(D83:E83)</f>
        <v>14236</v>
      </c>
      <c r="D83" s="15">
        <f>SUM(D84:D87)</f>
        <v>12910</v>
      </c>
      <c r="E83" s="15">
        <f>SUM(E84:E87)</f>
        <v>1326</v>
      </c>
      <c r="F83" s="15">
        <f>SUM(G83:H83)</f>
        <v>61195</v>
      </c>
      <c r="G83" s="15">
        <f>SUM(G84:G87)</f>
        <v>58833</v>
      </c>
      <c r="H83" s="15">
        <f>SUM(H84:H87)</f>
        <v>2362</v>
      </c>
      <c r="I83" s="15">
        <f>SUM(J83:K83)</f>
        <v>29858</v>
      </c>
      <c r="J83" s="15">
        <f>SUM(J84:J87)</f>
        <v>28504</v>
      </c>
      <c r="K83" s="15">
        <f>SUM(K84:K87)</f>
        <v>1354</v>
      </c>
      <c r="L83" s="15">
        <f>SUM(M83:N83)</f>
        <v>31337</v>
      </c>
      <c r="M83" s="15">
        <f>SUM(M84:M87)</f>
        <v>30329</v>
      </c>
      <c r="N83" s="15">
        <f>SUM(N84:N87)</f>
        <v>1008</v>
      </c>
    </row>
    <row r="84" spans="2:14" ht="13.5">
      <c r="B84" s="9" t="s">
        <v>57</v>
      </c>
      <c r="C84" s="15">
        <f>SUM(D84:E84)</f>
        <v>2034</v>
      </c>
      <c r="D84" s="15">
        <v>1822</v>
      </c>
      <c r="E84" s="15">
        <v>212</v>
      </c>
      <c r="F84" s="15">
        <f>SUM(G84:H84)</f>
        <v>9441</v>
      </c>
      <c r="G84" s="15">
        <v>8872</v>
      </c>
      <c r="H84" s="15">
        <v>569</v>
      </c>
      <c r="I84" s="15">
        <f>SUM(J84:K84)</f>
        <v>4663</v>
      </c>
      <c r="J84" s="15">
        <v>4355</v>
      </c>
      <c r="K84" s="15">
        <v>308</v>
      </c>
      <c r="L84" s="15">
        <f>SUM(M84:N84)</f>
        <v>4778</v>
      </c>
      <c r="M84" s="15">
        <v>4517</v>
      </c>
      <c r="N84" s="15">
        <v>261</v>
      </c>
    </row>
    <row r="85" spans="2:14" ht="13.5">
      <c r="B85" s="9" t="s">
        <v>83</v>
      </c>
      <c r="C85" s="15">
        <f>SUM(D85:E85)</f>
        <v>2369</v>
      </c>
      <c r="D85" s="15">
        <v>2012</v>
      </c>
      <c r="E85" s="15">
        <v>357</v>
      </c>
      <c r="F85" s="15">
        <f>SUM(G85:H85)</f>
        <v>10526</v>
      </c>
      <c r="G85" s="15">
        <v>9656</v>
      </c>
      <c r="H85" s="15">
        <v>870</v>
      </c>
      <c r="I85" s="15">
        <f>SUM(J85:K85)</f>
        <v>5251</v>
      </c>
      <c r="J85" s="15">
        <v>4772</v>
      </c>
      <c r="K85" s="15">
        <v>479</v>
      </c>
      <c r="L85" s="15">
        <f>SUM(M85:N85)</f>
        <v>5275</v>
      </c>
      <c r="M85" s="15">
        <v>4884</v>
      </c>
      <c r="N85" s="15">
        <v>391</v>
      </c>
    </row>
    <row r="86" spans="2:14" ht="13.5">
      <c r="B86" s="9" t="s">
        <v>58</v>
      </c>
      <c r="C86" s="15">
        <f>SUM(D86:E86)</f>
        <v>6638</v>
      </c>
      <c r="D86" s="15">
        <v>6263</v>
      </c>
      <c r="E86" s="15">
        <v>375</v>
      </c>
      <c r="F86" s="15">
        <f>SUM(G86:H86)</f>
        <v>27607</v>
      </c>
      <c r="G86" s="15">
        <v>27313</v>
      </c>
      <c r="H86" s="15">
        <v>294</v>
      </c>
      <c r="I86" s="15">
        <f>SUM(J86:K86)</f>
        <v>13290</v>
      </c>
      <c r="J86" s="15">
        <v>13088</v>
      </c>
      <c r="K86" s="15">
        <v>202</v>
      </c>
      <c r="L86" s="15">
        <f>SUM(M86:N86)</f>
        <v>14317</v>
      </c>
      <c r="M86" s="15">
        <v>14225</v>
      </c>
      <c r="N86" s="15">
        <v>92</v>
      </c>
    </row>
    <row r="87" spans="2:14" ht="13.5">
      <c r="B87" s="9" t="s">
        <v>59</v>
      </c>
      <c r="C87" s="15">
        <f>SUM(D87:E87)</f>
        <v>3195</v>
      </c>
      <c r="D87" s="15">
        <v>2813</v>
      </c>
      <c r="E87" s="15">
        <v>382</v>
      </c>
      <c r="F87" s="15">
        <f>SUM(G87:H87)</f>
        <v>13621</v>
      </c>
      <c r="G87" s="15">
        <v>12992</v>
      </c>
      <c r="H87" s="15">
        <v>629</v>
      </c>
      <c r="I87" s="15">
        <f>SUM(J87:K87)</f>
        <v>6654</v>
      </c>
      <c r="J87" s="15">
        <v>6289</v>
      </c>
      <c r="K87" s="15">
        <v>365</v>
      </c>
      <c r="L87" s="15">
        <f>SUM(M87:N87)</f>
        <v>6967</v>
      </c>
      <c r="M87" s="15">
        <v>6703</v>
      </c>
      <c r="N87" s="15">
        <v>264</v>
      </c>
    </row>
    <row r="88" spans="2:14" ht="13.5">
      <c r="B88" s="7"/>
      <c r="C88" s="16"/>
      <c r="D88" s="16"/>
      <c r="E88" s="16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3.5">
      <c r="B89" s="9" t="s">
        <v>60</v>
      </c>
      <c r="C89" s="15">
        <f>SUM(D89:E89)</f>
        <v>13367</v>
      </c>
      <c r="D89" s="15">
        <f>SUM(D90:D93)</f>
        <v>11500</v>
      </c>
      <c r="E89" s="15">
        <f>SUM(E90:E93)</f>
        <v>1867</v>
      </c>
      <c r="F89" s="15">
        <f>SUM(G89:H89)</f>
        <v>57879</v>
      </c>
      <c r="G89" s="15">
        <f>SUM(G90:G93)</f>
        <v>52638</v>
      </c>
      <c r="H89" s="15">
        <f>SUM(H90:H93)</f>
        <v>5241</v>
      </c>
      <c r="I89" s="15">
        <f>SUM(J89:K89)</f>
        <v>28691</v>
      </c>
      <c r="J89" s="15">
        <f>SUM(J90:J93)</f>
        <v>25905</v>
      </c>
      <c r="K89" s="15">
        <f>SUM(K90:K93)</f>
        <v>2786</v>
      </c>
      <c r="L89" s="15">
        <f>SUM(M89:N89)</f>
        <v>29188</v>
      </c>
      <c r="M89" s="15">
        <f>SUM(M90:M93)</f>
        <v>26733</v>
      </c>
      <c r="N89" s="15">
        <f>SUM(N90:N93)</f>
        <v>2455</v>
      </c>
    </row>
    <row r="90" spans="2:14" ht="13.5">
      <c r="B90" s="9" t="s">
        <v>61</v>
      </c>
      <c r="C90" s="15">
        <f>SUM(D90:E90)</f>
        <v>3586</v>
      </c>
      <c r="D90" s="15">
        <v>3346</v>
      </c>
      <c r="E90" s="15">
        <v>240</v>
      </c>
      <c r="F90" s="15">
        <f>SUM(G90:H90)</f>
        <v>15046</v>
      </c>
      <c r="G90" s="15">
        <v>14782</v>
      </c>
      <c r="H90" s="15">
        <v>264</v>
      </c>
      <c r="I90" s="15">
        <f>SUM(J90:K90)</f>
        <v>7372</v>
      </c>
      <c r="J90" s="15">
        <v>7253</v>
      </c>
      <c r="K90" s="15">
        <v>119</v>
      </c>
      <c r="L90" s="15">
        <f>SUM(M90:N90)</f>
        <v>7674</v>
      </c>
      <c r="M90" s="15">
        <v>7529</v>
      </c>
      <c r="N90" s="15">
        <v>145</v>
      </c>
    </row>
    <row r="91" spans="2:14" ht="13.5">
      <c r="B91" s="9" t="s">
        <v>62</v>
      </c>
      <c r="C91" s="15">
        <f>SUM(D91:E91)</f>
        <v>4730</v>
      </c>
      <c r="D91" s="15">
        <v>4222</v>
      </c>
      <c r="E91" s="15">
        <v>508</v>
      </c>
      <c r="F91" s="15">
        <f>SUM(G91:H91)</f>
        <v>20942</v>
      </c>
      <c r="G91" s="15">
        <v>19576</v>
      </c>
      <c r="H91" s="15">
        <v>1366</v>
      </c>
      <c r="I91" s="15">
        <f>SUM(J91:K91)</f>
        <v>10416</v>
      </c>
      <c r="J91" s="15">
        <v>9634</v>
      </c>
      <c r="K91" s="15">
        <v>782</v>
      </c>
      <c r="L91" s="15">
        <f>SUM(M91:N91)</f>
        <v>10526</v>
      </c>
      <c r="M91" s="15">
        <v>9942</v>
      </c>
      <c r="N91" s="15">
        <v>584</v>
      </c>
    </row>
    <row r="92" spans="2:14" ht="13.5" customHeight="1">
      <c r="B92" s="9" t="s">
        <v>63</v>
      </c>
      <c r="C92" s="15">
        <f>SUM(D92:E92)</f>
        <v>2442</v>
      </c>
      <c r="D92" s="15">
        <v>1883</v>
      </c>
      <c r="E92" s="15">
        <v>559</v>
      </c>
      <c r="F92" s="15">
        <f>SUM(G92:H92)</f>
        <v>10499</v>
      </c>
      <c r="G92" s="15">
        <v>8876</v>
      </c>
      <c r="H92" s="15">
        <v>1623</v>
      </c>
      <c r="I92" s="15">
        <f>SUM(J92:K92)</f>
        <v>5221</v>
      </c>
      <c r="J92" s="15">
        <v>4407</v>
      </c>
      <c r="K92" s="15">
        <v>814</v>
      </c>
      <c r="L92" s="15">
        <f>SUM(M92:N92)</f>
        <v>5278</v>
      </c>
      <c r="M92" s="15">
        <v>4469</v>
      </c>
      <c r="N92" s="15">
        <v>809</v>
      </c>
    </row>
    <row r="93" spans="2:14" ht="13.5">
      <c r="B93" s="9" t="s">
        <v>64</v>
      </c>
      <c r="C93" s="15">
        <f>SUM(D93:E93)</f>
        <v>2609</v>
      </c>
      <c r="D93" s="15">
        <v>2049</v>
      </c>
      <c r="E93" s="15">
        <v>560</v>
      </c>
      <c r="F93" s="15">
        <f>SUM(G93:H93)</f>
        <v>11392</v>
      </c>
      <c r="G93" s="15">
        <v>9404</v>
      </c>
      <c r="H93" s="15">
        <v>1988</v>
      </c>
      <c r="I93" s="15">
        <f>SUM(J93:K93)</f>
        <v>5682</v>
      </c>
      <c r="J93" s="15">
        <v>4611</v>
      </c>
      <c r="K93" s="15">
        <v>1071</v>
      </c>
      <c r="L93" s="15">
        <f>SUM(M93:N93)</f>
        <v>5710</v>
      </c>
      <c r="M93" s="15">
        <v>4793</v>
      </c>
      <c r="N93" s="15">
        <v>917</v>
      </c>
    </row>
    <row r="94" spans="2:14" ht="13.5">
      <c r="B94" s="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ht="13.5">
      <c r="B95" s="9" t="s">
        <v>65</v>
      </c>
      <c r="C95" s="15">
        <f>SUM(D95:E95)</f>
        <v>5517</v>
      </c>
      <c r="D95" s="15">
        <f>SUM(D96)</f>
        <v>4891</v>
      </c>
      <c r="E95" s="15">
        <f>SUM(E96)</f>
        <v>626</v>
      </c>
      <c r="F95" s="15">
        <f>SUM(G95:H95)</f>
        <v>18067</v>
      </c>
      <c r="G95" s="15">
        <f>SUM(G96)</f>
        <v>19751</v>
      </c>
      <c r="H95" s="15">
        <f>SUM(H96)</f>
        <v>-1684</v>
      </c>
      <c r="I95" s="15">
        <f>SUM(J95:K95)</f>
        <v>10536</v>
      </c>
      <c r="J95" s="15">
        <f>SUM(J96)</f>
        <v>9586</v>
      </c>
      <c r="K95" s="15">
        <f>SUM(K96)</f>
        <v>950</v>
      </c>
      <c r="L95" s="15">
        <f>SUM(M95:N95)</f>
        <v>10899</v>
      </c>
      <c r="M95" s="15">
        <f>SUM(M96)</f>
        <v>10165</v>
      </c>
      <c r="N95" s="15">
        <f>SUM(N96)</f>
        <v>734</v>
      </c>
    </row>
    <row r="96" spans="2:14" ht="13.5">
      <c r="B96" s="9" t="s">
        <v>66</v>
      </c>
      <c r="C96" s="15">
        <f>SUM(D96:E96)</f>
        <v>5517</v>
      </c>
      <c r="D96" s="15">
        <v>4891</v>
      </c>
      <c r="E96" s="15">
        <v>626</v>
      </c>
      <c r="F96" s="15">
        <f>SUM(G96:H96)</f>
        <v>18067</v>
      </c>
      <c r="G96" s="15">
        <v>19751</v>
      </c>
      <c r="H96" s="15">
        <v>-1684</v>
      </c>
      <c r="I96" s="15">
        <f>SUM(J96:K96)</f>
        <v>10536</v>
      </c>
      <c r="J96" s="15">
        <v>9586</v>
      </c>
      <c r="K96" s="15">
        <v>950</v>
      </c>
      <c r="L96" s="15">
        <f>SUM(M96:N96)</f>
        <v>10899</v>
      </c>
      <c r="M96" s="15">
        <v>10165</v>
      </c>
      <c r="N96" s="15">
        <v>734</v>
      </c>
    </row>
    <row r="97" spans="2:14" ht="13.5">
      <c r="B97" s="7"/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5"/>
      <c r="N97" s="15"/>
    </row>
    <row r="98" spans="2:14" ht="13.5">
      <c r="B98" s="9" t="s">
        <v>67</v>
      </c>
      <c r="C98" s="15">
        <f aca="true" t="shared" si="24" ref="C98:C103">SUM(D98:E98)</f>
        <v>18183</v>
      </c>
      <c r="D98" s="15">
        <f>SUM(D99:D103)</f>
        <v>16225</v>
      </c>
      <c r="E98" s="15">
        <f>SUM(E99:E103)</f>
        <v>1958</v>
      </c>
      <c r="F98" s="15">
        <f aca="true" t="shared" si="25" ref="F98:F103">SUM(G98:H98)</f>
        <v>78325</v>
      </c>
      <c r="G98" s="15">
        <f>SUM(G99:G103)</f>
        <v>74585</v>
      </c>
      <c r="H98" s="15">
        <f>SUM(H99:H103)</f>
        <v>3740</v>
      </c>
      <c r="I98" s="15">
        <f aca="true" t="shared" si="26" ref="I98:I103">SUM(J98:K98)</f>
        <v>38760</v>
      </c>
      <c r="J98" s="15">
        <f>SUM(J99:J103)</f>
        <v>36617</v>
      </c>
      <c r="K98" s="15">
        <f>SUM(K99:K103)</f>
        <v>2143</v>
      </c>
      <c r="L98" s="15">
        <f aca="true" t="shared" si="27" ref="L98:L103">SUM(M98:N98)</f>
        <v>39565</v>
      </c>
      <c r="M98" s="15">
        <f>SUM(M99:M103)</f>
        <v>37968</v>
      </c>
      <c r="N98" s="15">
        <f>SUM(N99:N103)</f>
        <v>1597</v>
      </c>
    </row>
    <row r="99" spans="2:14" ht="13.5">
      <c r="B99" s="9" t="s">
        <v>68</v>
      </c>
      <c r="C99" s="15">
        <f t="shared" si="24"/>
        <v>3367</v>
      </c>
      <c r="D99" s="15">
        <v>3294</v>
      </c>
      <c r="E99" s="15">
        <v>73</v>
      </c>
      <c r="F99" s="15">
        <f t="shared" si="25"/>
        <v>15959</v>
      </c>
      <c r="G99" s="15">
        <v>16290</v>
      </c>
      <c r="H99" s="15">
        <v>-331</v>
      </c>
      <c r="I99" s="15">
        <f t="shared" si="26"/>
        <v>7867</v>
      </c>
      <c r="J99" s="15">
        <v>7988</v>
      </c>
      <c r="K99" s="15">
        <v>-121</v>
      </c>
      <c r="L99" s="15">
        <f t="shared" si="27"/>
        <v>8092</v>
      </c>
      <c r="M99" s="15">
        <v>8302</v>
      </c>
      <c r="N99" s="15">
        <v>-210</v>
      </c>
    </row>
    <row r="100" spans="2:14" ht="13.5">
      <c r="B100" s="9" t="s">
        <v>69</v>
      </c>
      <c r="C100" s="15">
        <f t="shared" si="24"/>
        <v>1991</v>
      </c>
      <c r="D100" s="15">
        <v>1804</v>
      </c>
      <c r="E100" s="15">
        <v>187</v>
      </c>
      <c r="F100" s="15">
        <f t="shared" si="25"/>
        <v>8777</v>
      </c>
      <c r="G100" s="15">
        <v>8496</v>
      </c>
      <c r="H100" s="15">
        <v>281</v>
      </c>
      <c r="I100" s="15">
        <f t="shared" si="26"/>
        <v>4310</v>
      </c>
      <c r="J100" s="15">
        <v>4158</v>
      </c>
      <c r="K100" s="15">
        <v>152</v>
      </c>
      <c r="L100" s="15">
        <f t="shared" si="27"/>
        <v>4467</v>
      </c>
      <c r="M100" s="15">
        <v>4338</v>
      </c>
      <c r="N100" s="15">
        <v>129</v>
      </c>
    </row>
    <row r="101" spans="2:14" ht="13.5" customHeight="1">
      <c r="B101" s="9" t="s">
        <v>70</v>
      </c>
      <c r="C101" s="15">
        <f t="shared" si="24"/>
        <v>2059</v>
      </c>
      <c r="D101" s="15">
        <v>1987</v>
      </c>
      <c r="E101" s="15">
        <v>72</v>
      </c>
      <c r="F101" s="15">
        <f t="shared" si="25"/>
        <v>9710</v>
      </c>
      <c r="G101" s="15">
        <v>9620</v>
      </c>
      <c r="H101" s="15">
        <v>90</v>
      </c>
      <c r="I101" s="15">
        <f t="shared" si="26"/>
        <v>4716</v>
      </c>
      <c r="J101" s="15">
        <v>4615</v>
      </c>
      <c r="K101" s="15">
        <v>101</v>
      </c>
      <c r="L101" s="15">
        <f t="shared" si="27"/>
        <v>4994</v>
      </c>
      <c r="M101" s="15">
        <v>5005</v>
      </c>
      <c r="N101" s="15">
        <v>-11</v>
      </c>
    </row>
    <row r="102" spans="2:14" ht="13.5">
      <c r="B102" s="9" t="s">
        <v>71</v>
      </c>
      <c r="C102" s="15">
        <f t="shared" si="24"/>
        <v>7093</v>
      </c>
      <c r="D102" s="15">
        <v>5908</v>
      </c>
      <c r="E102" s="15">
        <v>1185</v>
      </c>
      <c r="F102" s="15">
        <f t="shared" si="25"/>
        <v>27762</v>
      </c>
      <c r="G102" s="15">
        <v>25149</v>
      </c>
      <c r="H102" s="15">
        <v>2613</v>
      </c>
      <c r="I102" s="15">
        <f t="shared" si="26"/>
        <v>13958</v>
      </c>
      <c r="J102" s="15">
        <v>12522</v>
      </c>
      <c r="K102" s="15">
        <v>1436</v>
      </c>
      <c r="L102" s="15">
        <f t="shared" si="27"/>
        <v>13804</v>
      </c>
      <c r="M102" s="15">
        <v>12627</v>
      </c>
      <c r="N102" s="15">
        <v>1177</v>
      </c>
    </row>
    <row r="103" spans="2:14" ht="13.5">
      <c r="B103" s="9" t="s">
        <v>106</v>
      </c>
      <c r="C103" s="15">
        <f t="shared" si="24"/>
        <v>3673</v>
      </c>
      <c r="D103" s="15">
        <v>3232</v>
      </c>
      <c r="E103" s="15">
        <v>441</v>
      </c>
      <c r="F103" s="15">
        <f t="shared" si="25"/>
        <v>16117</v>
      </c>
      <c r="G103" s="15">
        <v>15030</v>
      </c>
      <c r="H103" s="15">
        <v>1087</v>
      </c>
      <c r="I103" s="15">
        <f t="shared" si="26"/>
        <v>7909</v>
      </c>
      <c r="J103" s="15">
        <v>7334</v>
      </c>
      <c r="K103" s="15">
        <v>575</v>
      </c>
      <c r="L103" s="15">
        <f t="shared" si="27"/>
        <v>8208</v>
      </c>
      <c r="M103" s="15">
        <v>7696</v>
      </c>
      <c r="N103" s="15">
        <v>512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89</v>
      </c>
      <c r="N2" s="12" t="s">
        <v>97</v>
      </c>
    </row>
    <row r="4" spans="2:14" ht="13.5">
      <c r="B4" s="23" t="s">
        <v>93</v>
      </c>
      <c r="C4" s="22" t="s">
        <v>0</v>
      </c>
      <c r="D4" s="25" t="s">
        <v>91</v>
      </c>
      <c r="E4" s="25" t="s">
        <v>84</v>
      </c>
      <c r="F4" s="18" t="s">
        <v>73</v>
      </c>
      <c r="G4" s="19"/>
      <c r="H4" s="19"/>
      <c r="I4" s="20"/>
      <c r="J4" s="20"/>
      <c r="K4" s="20"/>
      <c r="L4" s="20"/>
      <c r="M4" s="20"/>
      <c r="N4" s="21"/>
    </row>
    <row r="5" spans="2:14" ht="13.5">
      <c r="B5" s="24"/>
      <c r="C5" s="22"/>
      <c r="D5" s="22"/>
      <c r="E5" s="22"/>
      <c r="F5" s="3" t="s">
        <v>74</v>
      </c>
      <c r="G5" s="3" t="s">
        <v>92</v>
      </c>
      <c r="H5" s="3" t="s">
        <v>90</v>
      </c>
      <c r="I5" s="3" t="s">
        <v>1</v>
      </c>
      <c r="J5" s="3" t="s">
        <v>92</v>
      </c>
      <c r="K5" s="3" t="s">
        <v>90</v>
      </c>
      <c r="L5" s="3" t="s">
        <v>2</v>
      </c>
      <c r="M5" s="3" t="s">
        <v>92</v>
      </c>
      <c r="N5" s="3" t="s">
        <v>90</v>
      </c>
    </row>
    <row r="6" spans="2:14" ht="13.5">
      <c r="B6" s="6" t="s">
        <v>75</v>
      </c>
      <c r="C6" s="14">
        <f>SUM(D6:E6)</f>
        <v>439666</v>
      </c>
      <c r="D6" s="14">
        <f>SUM(D7:D8)</f>
        <v>405344</v>
      </c>
      <c r="E6" s="14">
        <f>SUM(E7:E8)</f>
        <v>34322</v>
      </c>
      <c r="F6" s="14">
        <f>SUM(G6:H6)</f>
        <v>1727025</v>
      </c>
      <c r="G6" s="14">
        <f>SUM(G7:G8)</f>
        <v>1658909</v>
      </c>
      <c r="H6" s="14">
        <f>SUM(H7:H8)</f>
        <v>68116</v>
      </c>
      <c r="I6" s="14">
        <f>SUM(J6:K6)</f>
        <v>844614</v>
      </c>
      <c r="J6" s="14">
        <f>SUM(J7:J8)</f>
        <v>808270</v>
      </c>
      <c r="K6" s="14">
        <f>SUM(K7:K8)</f>
        <v>36344</v>
      </c>
      <c r="L6" s="14">
        <f>SUM(M6:N6)</f>
        <v>882306</v>
      </c>
      <c r="M6" s="14">
        <f>SUM(M7:M8)</f>
        <v>850639</v>
      </c>
      <c r="N6" s="14">
        <f>SUM(N7:N8)</f>
        <v>31667</v>
      </c>
    </row>
    <row r="7" spans="2:14" ht="13.5">
      <c r="B7" s="6" t="s">
        <v>76</v>
      </c>
      <c r="C7" s="14">
        <f>SUM(D7:E7)</f>
        <v>288049</v>
      </c>
      <c r="D7" s="14">
        <f>SUM(D10:D20)</f>
        <v>263889</v>
      </c>
      <c r="E7" s="14">
        <f>SUM(E10:E20)</f>
        <v>24160</v>
      </c>
      <c r="F7" s="14">
        <f>SUM(G7:H7)</f>
        <v>1084436</v>
      </c>
      <c r="G7" s="14">
        <f>SUM(G10:G20)</f>
        <v>1028979</v>
      </c>
      <c r="H7" s="14">
        <f>SUM(H10:H20)</f>
        <v>55457</v>
      </c>
      <c r="I7" s="14">
        <f>SUM(J7:K7)</f>
        <v>528989</v>
      </c>
      <c r="J7" s="14">
        <f>SUM(J10:J20)</f>
        <v>500430</v>
      </c>
      <c r="K7" s="14">
        <f>SUM(K10:K20)</f>
        <v>28559</v>
      </c>
      <c r="L7" s="14">
        <f>SUM(M7:N7)</f>
        <v>555447</v>
      </c>
      <c r="M7" s="14">
        <f>SUM(M10:M20)</f>
        <v>528549</v>
      </c>
      <c r="N7" s="14">
        <f>SUM(N10:N20)</f>
        <v>26898</v>
      </c>
    </row>
    <row r="8" spans="2:14" ht="13.5">
      <c r="B8" s="6" t="s">
        <v>77</v>
      </c>
      <c r="C8" s="14">
        <f>SUM(D8:E8)</f>
        <v>151617</v>
      </c>
      <c r="D8" s="14">
        <f>SUM(D22,D33,D39,D46,D54,D60,D63,D73,D83,D89,D95,D98)</f>
        <v>141455</v>
      </c>
      <c r="E8" s="14">
        <f>SUM(E22,E33,E39,E46,E54,E60,E63,E73,E83,E89,E95,E98)</f>
        <v>10162</v>
      </c>
      <c r="F8" s="14">
        <f>SUM(G8:H8)</f>
        <v>642589</v>
      </c>
      <c r="G8" s="14">
        <f>SUM(G22,G33,G39,G46,G54,G60,G63,G73,G83,G89,G95,G98)</f>
        <v>629930</v>
      </c>
      <c r="H8" s="14">
        <f>SUM(H22,H33,H39,H46,H54,H60,H63,H73,H83,H89,H95,H98)</f>
        <v>12659</v>
      </c>
      <c r="I8" s="14">
        <f>SUM(J8:K8)</f>
        <v>315625</v>
      </c>
      <c r="J8" s="14">
        <f>SUM(J22,J33,J39,J46,J54,J60,J63,J73,J83,J89,J95,J98)</f>
        <v>307840</v>
      </c>
      <c r="K8" s="14">
        <f>SUM(K22,K33,K39,K46,K54,K60,K63,K73,K83,K89,K95,K98)</f>
        <v>7785</v>
      </c>
      <c r="L8" s="14">
        <f>SUM(M8:N8)</f>
        <v>326859</v>
      </c>
      <c r="M8" s="14">
        <f>SUM(M22,M33,M39,M46,M54,M60,M63,M73,M83,M89,M95,M98)</f>
        <v>322090</v>
      </c>
      <c r="N8" s="14">
        <f>SUM(N22,N33,N39,N46,N54,N60,N63,N73,N83,N89,N95,N98)</f>
        <v>4769</v>
      </c>
    </row>
    <row r="9" spans="2:14" ht="13.5"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ht="13.5">
      <c r="B10" s="9" t="s">
        <v>3</v>
      </c>
      <c r="C10" s="15">
        <f aca="true" t="shared" si="0" ref="C10:C20">SUM(D10:E10)</f>
        <v>66641</v>
      </c>
      <c r="D10" s="15">
        <v>61530</v>
      </c>
      <c r="E10" s="15">
        <v>5111</v>
      </c>
      <c r="F10" s="15">
        <f aca="true" t="shared" si="1" ref="F10:F20">SUM(G10:H10)</f>
        <v>247528</v>
      </c>
      <c r="G10" s="15">
        <v>233632</v>
      </c>
      <c r="H10" s="15">
        <v>13896</v>
      </c>
      <c r="I10" s="15">
        <f aca="true" t="shared" si="2" ref="I10:I20">SUM(J10:K10)</f>
        <v>120535</v>
      </c>
      <c r="J10" s="15">
        <v>113368</v>
      </c>
      <c r="K10" s="15">
        <v>7167</v>
      </c>
      <c r="L10" s="15">
        <f aca="true" t="shared" si="3" ref="L10:L20">SUM(M10:N10)</f>
        <v>126993</v>
      </c>
      <c r="M10" s="15">
        <v>120264</v>
      </c>
      <c r="N10" s="15">
        <v>6729</v>
      </c>
    </row>
    <row r="11" spans="2:14" ht="13.5">
      <c r="B11" s="9" t="s">
        <v>4</v>
      </c>
      <c r="C11" s="15">
        <f t="shared" si="0"/>
        <v>58613</v>
      </c>
      <c r="D11" s="15">
        <v>53040</v>
      </c>
      <c r="E11" s="15">
        <v>5573</v>
      </c>
      <c r="F11" s="15">
        <f t="shared" si="1"/>
        <v>207541</v>
      </c>
      <c r="G11" s="15">
        <v>193072</v>
      </c>
      <c r="H11" s="15">
        <v>14469</v>
      </c>
      <c r="I11" s="15">
        <f t="shared" si="2"/>
        <v>102201</v>
      </c>
      <c r="J11" s="15">
        <v>95422</v>
      </c>
      <c r="K11" s="15">
        <v>6779</v>
      </c>
      <c r="L11" s="15">
        <f t="shared" si="3"/>
        <v>105340</v>
      </c>
      <c r="M11" s="15">
        <v>97650</v>
      </c>
      <c r="N11" s="15">
        <v>7690</v>
      </c>
    </row>
    <row r="12" spans="2:14" ht="13.5">
      <c r="B12" s="9" t="s">
        <v>5</v>
      </c>
      <c r="C12" s="15">
        <f t="shared" si="0"/>
        <v>36476</v>
      </c>
      <c r="D12" s="15">
        <v>34534</v>
      </c>
      <c r="E12" s="15">
        <v>1942</v>
      </c>
      <c r="F12" s="15">
        <f t="shared" si="1"/>
        <v>134513</v>
      </c>
      <c r="G12" s="15">
        <v>133141</v>
      </c>
      <c r="H12" s="15">
        <v>1372</v>
      </c>
      <c r="I12" s="15">
        <f t="shared" si="2"/>
        <v>64229</v>
      </c>
      <c r="J12" s="15">
        <v>63228</v>
      </c>
      <c r="K12" s="15">
        <v>1001</v>
      </c>
      <c r="L12" s="15">
        <f t="shared" si="3"/>
        <v>70284</v>
      </c>
      <c r="M12" s="15">
        <v>69913</v>
      </c>
      <c r="N12" s="15">
        <v>371</v>
      </c>
    </row>
    <row r="13" spans="2:14" ht="13.5">
      <c r="B13" s="9" t="s">
        <v>6</v>
      </c>
      <c r="C13" s="15">
        <f t="shared" si="0"/>
        <v>25092</v>
      </c>
      <c r="D13" s="15">
        <v>22589</v>
      </c>
      <c r="E13" s="15">
        <v>2503</v>
      </c>
      <c r="F13" s="15">
        <f t="shared" si="1"/>
        <v>96304</v>
      </c>
      <c r="G13" s="15">
        <v>91277</v>
      </c>
      <c r="H13" s="15">
        <v>5027</v>
      </c>
      <c r="I13" s="15">
        <f t="shared" si="2"/>
        <v>46893</v>
      </c>
      <c r="J13" s="15">
        <v>44145</v>
      </c>
      <c r="K13" s="15">
        <v>2748</v>
      </c>
      <c r="L13" s="15">
        <f t="shared" si="3"/>
        <v>49411</v>
      </c>
      <c r="M13" s="15">
        <v>47132</v>
      </c>
      <c r="N13" s="15">
        <v>2279</v>
      </c>
    </row>
    <row r="14" spans="2:14" ht="13.5">
      <c r="B14" s="9" t="s">
        <v>7</v>
      </c>
      <c r="C14" s="15">
        <f t="shared" si="0"/>
        <v>27664</v>
      </c>
      <c r="D14" s="15">
        <v>23808</v>
      </c>
      <c r="E14" s="15">
        <v>3856</v>
      </c>
      <c r="F14" s="15">
        <f t="shared" si="1"/>
        <v>107458</v>
      </c>
      <c r="G14" s="15">
        <v>98257</v>
      </c>
      <c r="H14" s="15">
        <v>9201</v>
      </c>
      <c r="I14" s="15">
        <f t="shared" si="2"/>
        <v>53556</v>
      </c>
      <c r="J14" s="15">
        <v>48705</v>
      </c>
      <c r="K14" s="15">
        <v>4851</v>
      </c>
      <c r="L14" s="15">
        <f t="shared" si="3"/>
        <v>53902</v>
      </c>
      <c r="M14" s="15">
        <v>49552</v>
      </c>
      <c r="N14" s="15">
        <v>4350</v>
      </c>
    </row>
    <row r="15" spans="2:14" ht="13.5">
      <c r="B15" s="9" t="s">
        <v>8</v>
      </c>
      <c r="C15" s="15">
        <f t="shared" si="0"/>
        <v>11533</v>
      </c>
      <c r="D15" s="15">
        <v>11120</v>
      </c>
      <c r="E15" s="15">
        <v>413</v>
      </c>
      <c r="F15" s="15">
        <f t="shared" si="1"/>
        <v>44863</v>
      </c>
      <c r="G15" s="15">
        <v>43898</v>
      </c>
      <c r="H15" s="15">
        <v>965</v>
      </c>
      <c r="I15" s="15">
        <f t="shared" si="2"/>
        <v>21639</v>
      </c>
      <c r="J15" s="15">
        <v>21159</v>
      </c>
      <c r="K15" s="15">
        <v>480</v>
      </c>
      <c r="L15" s="15">
        <f t="shared" si="3"/>
        <v>23224</v>
      </c>
      <c r="M15" s="15">
        <v>22739</v>
      </c>
      <c r="N15" s="15">
        <v>485</v>
      </c>
    </row>
    <row r="16" spans="2:14" ht="13.5">
      <c r="B16" s="9" t="s">
        <v>9</v>
      </c>
      <c r="C16" s="15">
        <f t="shared" si="0"/>
        <v>16347</v>
      </c>
      <c r="D16" s="15">
        <v>15059</v>
      </c>
      <c r="E16" s="15">
        <v>1288</v>
      </c>
      <c r="F16" s="15">
        <f t="shared" si="1"/>
        <v>65253</v>
      </c>
      <c r="G16" s="15">
        <v>61130</v>
      </c>
      <c r="H16" s="15">
        <v>4123</v>
      </c>
      <c r="I16" s="15">
        <f t="shared" si="2"/>
        <v>31687</v>
      </c>
      <c r="J16" s="15">
        <v>29584</v>
      </c>
      <c r="K16" s="15">
        <v>2103</v>
      </c>
      <c r="L16" s="15">
        <f t="shared" si="3"/>
        <v>33566</v>
      </c>
      <c r="M16" s="15">
        <v>31546</v>
      </c>
      <c r="N16" s="15">
        <v>2020</v>
      </c>
    </row>
    <row r="17" spans="2:14" ht="13.5">
      <c r="B17" s="9" t="s">
        <v>10</v>
      </c>
      <c r="C17" s="15">
        <f t="shared" si="0"/>
        <v>11890</v>
      </c>
      <c r="D17" s="15">
        <v>11244</v>
      </c>
      <c r="E17" s="15">
        <v>646</v>
      </c>
      <c r="F17" s="15">
        <f t="shared" si="1"/>
        <v>45860</v>
      </c>
      <c r="G17" s="15">
        <v>44531</v>
      </c>
      <c r="H17" s="15">
        <v>1329</v>
      </c>
      <c r="I17" s="15">
        <f t="shared" si="2"/>
        <v>22319</v>
      </c>
      <c r="J17" s="15">
        <v>21585</v>
      </c>
      <c r="K17" s="15">
        <v>734</v>
      </c>
      <c r="L17" s="15">
        <f t="shared" si="3"/>
        <v>23541</v>
      </c>
      <c r="M17" s="15">
        <v>22946</v>
      </c>
      <c r="N17" s="15">
        <v>595</v>
      </c>
    </row>
    <row r="18" spans="2:14" ht="13.5">
      <c r="B18" s="9" t="s">
        <v>11</v>
      </c>
      <c r="C18" s="15">
        <f t="shared" si="0"/>
        <v>12143</v>
      </c>
      <c r="D18" s="15">
        <v>10554</v>
      </c>
      <c r="E18" s="15">
        <v>1589</v>
      </c>
      <c r="F18" s="15">
        <f t="shared" si="1"/>
        <v>47486</v>
      </c>
      <c r="G18" s="15">
        <v>44311</v>
      </c>
      <c r="H18" s="15">
        <v>3175</v>
      </c>
      <c r="I18" s="15">
        <f t="shared" si="2"/>
        <v>23347</v>
      </c>
      <c r="J18" s="15">
        <v>21713</v>
      </c>
      <c r="K18" s="15">
        <v>1634</v>
      </c>
      <c r="L18" s="15">
        <f t="shared" si="3"/>
        <v>24139</v>
      </c>
      <c r="M18" s="15">
        <v>22598</v>
      </c>
      <c r="N18" s="15">
        <v>1541</v>
      </c>
    </row>
    <row r="19" spans="2:14" ht="13.5">
      <c r="B19" s="9" t="s">
        <v>12</v>
      </c>
      <c r="C19" s="15">
        <f t="shared" si="0"/>
        <v>11345</v>
      </c>
      <c r="D19" s="15">
        <v>10771</v>
      </c>
      <c r="E19" s="15">
        <v>574</v>
      </c>
      <c r="F19" s="15">
        <f t="shared" si="1"/>
        <v>46455</v>
      </c>
      <c r="G19" s="15">
        <v>45638</v>
      </c>
      <c r="H19" s="15">
        <v>817</v>
      </c>
      <c r="I19" s="15">
        <f t="shared" si="2"/>
        <v>22441</v>
      </c>
      <c r="J19" s="15">
        <v>21950</v>
      </c>
      <c r="K19" s="15">
        <v>491</v>
      </c>
      <c r="L19" s="15">
        <f t="shared" si="3"/>
        <v>24014</v>
      </c>
      <c r="M19" s="15">
        <v>23688</v>
      </c>
      <c r="N19" s="15">
        <v>326</v>
      </c>
    </row>
    <row r="20" spans="2:14" ht="13.5">
      <c r="B20" s="9" t="s">
        <v>85</v>
      </c>
      <c r="C20" s="15">
        <f t="shared" si="0"/>
        <v>10305</v>
      </c>
      <c r="D20" s="15">
        <v>9640</v>
      </c>
      <c r="E20" s="15">
        <v>665</v>
      </c>
      <c r="F20" s="15">
        <f t="shared" si="1"/>
        <v>41175</v>
      </c>
      <c r="G20" s="15">
        <v>40092</v>
      </c>
      <c r="H20" s="15">
        <v>1083</v>
      </c>
      <c r="I20" s="15">
        <f t="shared" si="2"/>
        <v>20142</v>
      </c>
      <c r="J20" s="15">
        <v>19571</v>
      </c>
      <c r="K20" s="15">
        <v>571</v>
      </c>
      <c r="L20" s="15">
        <f t="shared" si="3"/>
        <v>21033</v>
      </c>
      <c r="M20" s="15">
        <v>20521</v>
      </c>
      <c r="N20" s="15">
        <v>512</v>
      </c>
    </row>
    <row r="21" spans="2:14" ht="13.5">
      <c r="B21" s="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9" t="s">
        <v>13</v>
      </c>
      <c r="C22" s="15">
        <f aca="true" t="shared" si="4" ref="C22:C31">SUM(D22:E22)</f>
        <v>18051</v>
      </c>
      <c r="D22" s="15">
        <f>SUM(D23:D31)</f>
        <v>16835</v>
      </c>
      <c r="E22" s="15">
        <f>SUM(E23:E31)</f>
        <v>1216</v>
      </c>
      <c r="F22" s="15">
        <f aca="true" t="shared" si="5" ref="F22:F31">SUM(G22:H22)</f>
        <v>81506</v>
      </c>
      <c r="G22" s="15">
        <f>SUM(G23:G31)</f>
        <v>80618</v>
      </c>
      <c r="H22" s="15">
        <f>SUM(H23:H31)</f>
        <v>888</v>
      </c>
      <c r="I22" s="15">
        <f aca="true" t="shared" si="6" ref="I22:I31">SUM(J22:K22)</f>
        <v>40143</v>
      </c>
      <c r="J22" s="15">
        <f>SUM(J23:J31)</f>
        <v>39631</v>
      </c>
      <c r="K22" s="15">
        <f>SUM(K23:K31)</f>
        <v>512</v>
      </c>
      <c r="L22" s="15">
        <f aca="true" t="shared" si="7" ref="L22:L31">SUM(M22:N22)</f>
        <v>41258</v>
      </c>
      <c r="M22" s="15">
        <f>SUM(M23:M31)</f>
        <v>40987</v>
      </c>
      <c r="N22" s="15">
        <f>SUM(N23:N31)</f>
        <v>271</v>
      </c>
    </row>
    <row r="23" spans="2:14" ht="13.5">
      <c r="B23" s="9" t="s">
        <v>14</v>
      </c>
      <c r="C23" s="15">
        <f t="shared" si="4"/>
        <v>1768</v>
      </c>
      <c r="D23" s="15">
        <v>1667</v>
      </c>
      <c r="E23" s="15">
        <v>101</v>
      </c>
      <c r="F23" s="15">
        <f t="shared" si="5"/>
        <v>8225</v>
      </c>
      <c r="G23" s="15">
        <v>8161</v>
      </c>
      <c r="H23" s="15">
        <v>64</v>
      </c>
      <c r="I23" s="15">
        <f t="shared" si="6"/>
        <v>4077</v>
      </c>
      <c r="J23" s="15">
        <v>4022</v>
      </c>
      <c r="K23" s="15">
        <v>55</v>
      </c>
      <c r="L23" s="15">
        <f t="shared" si="7"/>
        <v>4148</v>
      </c>
      <c r="M23" s="15">
        <v>4139</v>
      </c>
      <c r="N23" s="15">
        <v>9</v>
      </c>
    </row>
    <row r="24" spans="2:14" ht="13.5">
      <c r="B24" s="9" t="s">
        <v>15</v>
      </c>
      <c r="C24" s="15">
        <f t="shared" si="4"/>
        <v>2703</v>
      </c>
      <c r="D24" s="15">
        <v>2677</v>
      </c>
      <c r="E24" s="15">
        <v>26</v>
      </c>
      <c r="F24" s="15">
        <f t="shared" si="5"/>
        <v>12609</v>
      </c>
      <c r="G24" s="15">
        <v>13063</v>
      </c>
      <c r="H24" s="15">
        <v>-454</v>
      </c>
      <c r="I24" s="15">
        <f t="shared" si="6"/>
        <v>6240</v>
      </c>
      <c r="J24" s="15">
        <v>6497</v>
      </c>
      <c r="K24" s="15">
        <v>-257</v>
      </c>
      <c r="L24" s="15">
        <f t="shared" si="7"/>
        <v>6369</v>
      </c>
      <c r="M24" s="15">
        <v>6566</v>
      </c>
      <c r="N24" s="15">
        <v>-197</v>
      </c>
    </row>
    <row r="25" spans="2:14" ht="12.75" customHeight="1">
      <c r="B25" s="9" t="s">
        <v>16</v>
      </c>
      <c r="C25" s="15">
        <f t="shared" si="4"/>
        <v>3097</v>
      </c>
      <c r="D25" s="15">
        <v>2713</v>
      </c>
      <c r="E25" s="15">
        <v>384</v>
      </c>
      <c r="F25" s="15">
        <f t="shared" si="5"/>
        <v>14029</v>
      </c>
      <c r="G25" s="15">
        <v>13258</v>
      </c>
      <c r="H25" s="15">
        <v>771</v>
      </c>
      <c r="I25" s="15">
        <f t="shared" si="6"/>
        <v>6853</v>
      </c>
      <c r="J25" s="15">
        <v>6461</v>
      </c>
      <c r="K25" s="15">
        <v>392</v>
      </c>
      <c r="L25" s="15">
        <f t="shared" si="7"/>
        <v>7171</v>
      </c>
      <c r="M25" s="15">
        <v>6797</v>
      </c>
      <c r="N25" s="15">
        <v>374</v>
      </c>
    </row>
    <row r="26" spans="2:14" ht="13.5">
      <c r="B26" s="9" t="s">
        <v>17</v>
      </c>
      <c r="C26" s="15">
        <f t="shared" si="4"/>
        <v>2466</v>
      </c>
      <c r="D26" s="15">
        <v>2186</v>
      </c>
      <c r="E26" s="15">
        <v>280</v>
      </c>
      <c r="F26" s="15">
        <f t="shared" si="5"/>
        <v>10470</v>
      </c>
      <c r="G26" s="15">
        <v>9733</v>
      </c>
      <c r="H26" s="15">
        <v>737</v>
      </c>
      <c r="I26" s="15">
        <f t="shared" si="6"/>
        <v>5178</v>
      </c>
      <c r="J26" s="15">
        <v>4790</v>
      </c>
      <c r="K26" s="15">
        <v>388</v>
      </c>
      <c r="L26" s="15">
        <f t="shared" si="7"/>
        <v>5292</v>
      </c>
      <c r="M26" s="15">
        <v>4943</v>
      </c>
      <c r="N26" s="15">
        <v>349</v>
      </c>
    </row>
    <row r="27" spans="2:14" ht="13.5">
      <c r="B27" s="9" t="s">
        <v>18</v>
      </c>
      <c r="C27" s="15">
        <f t="shared" si="4"/>
        <v>1574</v>
      </c>
      <c r="D27" s="15">
        <v>1534</v>
      </c>
      <c r="E27" s="15">
        <v>40</v>
      </c>
      <c r="F27" s="15">
        <f t="shared" si="5"/>
        <v>7628</v>
      </c>
      <c r="G27" s="15">
        <v>7825</v>
      </c>
      <c r="H27" s="15">
        <v>-197</v>
      </c>
      <c r="I27" s="15">
        <f t="shared" si="6"/>
        <v>3804</v>
      </c>
      <c r="J27" s="15">
        <v>3903</v>
      </c>
      <c r="K27" s="15">
        <v>-99</v>
      </c>
      <c r="L27" s="15">
        <f t="shared" si="7"/>
        <v>3824</v>
      </c>
      <c r="M27" s="15">
        <v>3922</v>
      </c>
      <c r="N27" s="15">
        <v>-98</v>
      </c>
    </row>
    <row r="28" spans="2:14" ht="13.5">
      <c r="B28" s="9" t="s">
        <v>19</v>
      </c>
      <c r="C28" s="15">
        <f t="shared" si="4"/>
        <v>2136</v>
      </c>
      <c r="D28" s="15">
        <v>1972</v>
      </c>
      <c r="E28" s="15">
        <v>164</v>
      </c>
      <c r="F28" s="15">
        <f t="shared" si="5"/>
        <v>9693</v>
      </c>
      <c r="G28" s="15">
        <v>9416</v>
      </c>
      <c r="H28" s="15">
        <v>277</v>
      </c>
      <c r="I28" s="15">
        <f t="shared" si="6"/>
        <v>4736</v>
      </c>
      <c r="J28" s="15">
        <v>4572</v>
      </c>
      <c r="K28" s="15">
        <v>164</v>
      </c>
      <c r="L28" s="15">
        <f t="shared" si="7"/>
        <v>4957</v>
      </c>
      <c r="M28" s="15">
        <v>4844</v>
      </c>
      <c r="N28" s="15">
        <v>113</v>
      </c>
    </row>
    <row r="29" spans="2:14" ht="12.75" customHeight="1">
      <c r="B29" s="9" t="s">
        <v>20</v>
      </c>
      <c r="C29" s="15">
        <f t="shared" si="4"/>
        <v>2269</v>
      </c>
      <c r="D29" s="15">
        <v>1907</v>
      </c>
      <c r="E29" s="15">
        <v>362</v>
      </c>
      <c r="F29" s="15">
        <f t="shared" si="5"/>
        <v>10365</v>
      </c>
      <c r="G29" s="15">
        <v>9434</v>
      </c>
      <c r="H29" s="15">
        <v>931</v>
      </c>
      <c r="I29" s="15">
        <f t="shared" si="6"/>
        <v>5062</v>
      </c>
      <c r="J29" s="15">
        <v>4628</v>
      </c>
      <c r="K29" s="15">
        <v>434</v>
      </c>
      <c r="L29" s="15">
        <f t="shared" si="7"/>
        <v>5203</v>
      </c>
      <c r="M29" s="15">
        <v>4806</v>
      </c>
      <c r="N29" s="15">
        <v>397</v>
      </c>
    </row>
    <row r="30" spans="2:14" ht="13.5" customHeight="1">
      <c r="B30" s="9" t="s">
        <v>21</v>
      </c>
      <c r="C30" s="15">
        <f t="shared" si="4"/>
        <v>840</v>
      </c>
      <c r="D30" s="15">
        <v>877</v>
      </c>
      <c r="E30" s="15">
        <v>-37</v>
      </c>
      <c r="F30" s="15">
        <f t="shared" si="5"/>
        <v>3563</v>
      </c>
      <c r="G30" s="15">
        <v>3914</v>
      </c>
      <c r="H30" s="15">
        <v>-351</v>
      </c>
      <c r="I30" s="15">
        <f t="shared" si="6"/>
        <v>1753</v>
      </c>
      <c r="J30" s="15">
        <v>1915</v>
      </c>
      <c r="K30" s="15">
        <v>-162</v>
      </c>
      <c r="L30" s="15">
        <f t="shared" si="7"/>
        <v>1810</v>
      </c>
      <c r="M30" s="15">
        <v>1999</v>
      </c>
      <c r="N30" s="15">
        <v>-189</v>
      </c>
    </row>
    <row r="31" spans="2:14" ht="13.5">
      <c r="B31" s="9" t="s">
        <v>83</v>
      </c>
      <c r="C31" s="15">
        <f t="shared" si="4"/>
        <v>1198</v>
      </c>
      <c r="D31" s="15">
        <v>1302</v>
      </c>
      <c r="E31" s="15">
        <v>-104</v>
      </c>
      <c r="F31" s="15">
        <f t="shared" si="5"/>
        <v>4924</v>
      </c>
      <c r="G31" s="15">
        <v>5814</v>
      </c>
      <c r="H31" s="15">
        <v>-890</v>
      </c>
      <c r="I31" s="15">
        <f t="shared" si="6"/>
        <v>2440</v>
      </c>
      <c r="J31" s="15">
        <v>2843</v>
      </c>
      <c r="K31" s="15">
        <v>-403</v>
      </c>
      <c r="L31" s="15">
        <f t="shared" si="7"/>
        <v>2484</v>
      </c>
      <c r="M31" s="15">
        <v>2971</v>
      </c>
      <c r="N31" s="15">
        <v>-487</v>
      </c>
    </row>
    <row r="32" spans="2:14" ht="13.5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9" t="s">
        <v>22</v>
      </c>
      <c r="C33" s="15">
        <f>SUM(D33:E33)</f>
        <v>13423</v>
      </c>
      <c r="D33" s="15">
        <f>SUM(D34:D37)</f>
        <v>12031</v>
      </c>
      <c r="E33" s="15">
        <f>SUM(E34:E37)</f>
        <v>1392</v>
      </c>
      <c r="F33" s="15">
        <f>SUM(G33:H33)</f>
        <v>57908</v>
      </c>
      <c r="G33" s="15">
        <f>SUM(G34:G37)</f>
        <v>54802</v>
      </c>
      <c r="H33" s="15">
        <f>SUM(H34:H37)</f>
        <v>3106</v>
      </c>
      <c r="I33" s="15">
        <f>SUM(J33:K33)</f>
        <v>28339</v>
      </c>
      <c r="J33" s="15">
        <f>SUM(J34:J37)</f>
        <v>26718</v>
      </c>
      <c r="K33" s="15">
        <f>SUM(K34:K37)</f>
        <v>1621</v>
      </c>
      <c r="L33" s="15">
        <f>SUM(M33:N33)</f>
        <v>29569</v>
      </c>
      <c r="M33" s="15">
        <f>SUM(M34:M37)</f>
        <v>28084</v>
      </c>
      <c r="N33" s="15">
        <f>SUM(N34:N37)</f>
        <v>1485</v>
      </c>
    </row>
    <row r="34" spans="2:14" ht="13.5">
      <c r="B34" s="9" t="s">
        <v>23</v>
      </c>
      <c r="C34" s="15">
        <f>SUM(D34:E34)</f>
        <v>4560</v>
      </c>
      <c r="D34" s="15">
        <v>4337</v>
      </c>
      <c r="E34" s="15">
        <v>223</v>
      </c>
      <c r="F34" s="15">
        <f>SUM(G34:H34)</f>
        <v>20160</v>
      </c>
      <c r="G34" s="15">
        <v>19871</v>
      </c>
      <c r="H34" s="15">
        <v>289</v>
      </c>
      <c r="I34" s="15">
        <f>SUM(J34:K34)</f>
        <v>9724</v>
      </c>
      <c r="J34" s="15">
        <v>9541</v>
      </c>
      <c r="K34" s="15">
        <v>183</v>
      </c>
      <c r="L34" s="15">
        <f>SUM(M34:N34)</f>
        <v>10436</v>
      </c>
      <c r="M34" s="15">
        <v>10330</v>
      </c>
      <c r="N34" s="15">
        <v>106</v>
      </c>
    </row>
    <row r="35" spans="2:14" ht="13.5">
      <c r="B35" s="9" t="s">
        <v>24</v>
      </c>
      <c r="C35" s="15">
        <f>SUM(D35:E35)</f>
        <v>1530</v>
      </c>
      <c r="D35" s="15">
        <v>1532</v>
      </c>
      <c r="E35" s="15">
        <v>-2</v>
      </c>
      <c r="F35" s="15">
        <f>SUM(G35:H35)</f>
        <v>6246</v>
      </c>
      <c r="G35" s="15">
        <v>6511</v>
      </c>
      <c r="H35" s="15">
        <v>-265</v>
      </c>
      <c r="I35" s="15">
        <f>SUM(J35:K35)</f>
        <v>3058</v>
      </c>
      <c r="J35" s="15">
        <v>3176</v>
      </c>
      <c r="K35" s="15">
        <v>-118</v>
      </c>
      <c r="L35" s="15">
        <f>SUM(M35:N35)</f>
        <v>3188</v>
      </c>
      <c r="M35" s="15">
        <v>3335</v>
      </c>
      <c r="N35" s="15">
        <v>-147</v>
      </c>
    </row>
    <row r="36" spans="2:14" ht="13.5">
      <c r="B36" s="9" t="s">
        <v>25</v>
      </c>
      <c r="C36" s="15">
        <f>SUM(D36:E36)</f>
        <v>2720</v>
      </c>
      <c r="D36" s="15">
        <v>2550</v>
      </c>
      <c r="E36" s="15">
        <v>170</v>
      </c>
      <c r="F36" s="15">
        <f>SUM(G36:H36)</f>
        <v>12162</v>
      </c>
      <c r="G36" s="15">
        <v>11865</v>
      </c>
      <c r="H36" s="15">
        <v>297</v>
      </c>
      <c r="I36" s="15">
        <f>SUM(J36:K36)</f>
        <v>5967</v>
      </c>
      <c r="J36" s="15">
        <v>5846</v>
      </c>
      <c r="K36" s="15">
        <v>121</v>
      </c>
      <c r="L36" s="15">
        <f>SUM(M36:N36)</f>
        <v>6195</v>
      </c>
      <c r="M36" s="15">
        <v>6019</v>
      </c>
      <c r="N36" s="15">
        <v>176</v>
      </c>
    </row>
    <row r="37" spans="2:14" ht="13.5">
      <c r="B37" s="9" t="s">
        <v>26</v>
      </c>
      <c r="C37" s="15">
        <f>SUM(D37:E37)</f>
        <v>4613</v>
      </c>
      <c r="D37" s="15">
        <v>3612</v>
      </c>
      <c r="E37" s="15">
        <v>1001</v>
      </c>
      <c r="F37" s="15">
        <f>SUM(G37:H37)</f>
        <v>19340</v>
      </c>
      <c r="G37" s="15">
        <v>16555</v>
      </c>
      <c r="H37" s="15">
        <v>2785</v>
      </c>
      <c r="I37" s="15">
        <f>SUM(J37:K37)</f>
        <v>9590</v>
      </c>
      <c r="J37" s="15">
        <v>8155</v>
      </c>
      <c r="K37" s="15">
        <v>1435</v>
      </c>
      <c r="L37" s="15">
        <f>SUM(M37:N37)</f>
        <v>9750</v>
      </c>
      <c r="M37" s="15">
        <v>8400</v>
      </c>
      <c r="N37" s="15">
        <v>1350</v>
      </c>
    </row>
    <row r="38" spans="2:14" ht="13.5"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9" t="s">
        <v>27</v>
      </c>
      <c r="C39" s="15">
        <f aca="true" t="shared" si="8" ref="C39:C44">SUM(D39:E39)</f>
        <v>8592</v>
      </c>
      <c r="D39" s="15">
        <f>SUM(D40:D44)</f>
        <v>7869</v>
      </c>
      <c r="E39" s="15">
        <f>SUM(E40:E44)</f>
        <v>723</v>
      </c>
      <c r="F39" s="15">
        <f aca="true" t="shared" si="9" ref="F39:F44">SUM(G39:H39)</f>
        <v>37041</v>
      </c>
      <c r="G39" s="15">
        <f>SUM(G40:G44)</f>
        <v>36033</v>
      </c>
      <c r="H39" s="15">
        <f>SUM(H40:H44)</f>
        <v>1008</v>
      </c>
      <c r="I39" s="15">
        <f aca="true" t="shared" si="10" ref="I39:I44">SUM(J39:K39)</f>
        <v>18338</v>
      </c>
      <c r="J39" s="15">
        <f>SUM(J40:J44)</f>
        <v>17931</v>
      </c>
      <c r="K39" s="15">
        <f>SUM(K40:K44)</f>
        <v>407</v>
      </c>
      <c r="L39" s="15">
        <f aca="true" t="shared" si="11" ref="L39:L44">SUM(M39:N39)</f>
        <v>18703</v>
      </c>
      <c r="M39" s="15">
        <f>SUM(M40:M44)</f>
        <v>18102</v>
      </c>
      <c r="N39" s="15">
        <f>SUM(N40:N44)</f>
        <v>601</v>
      </c>
    </row>
    <row r="40" spans="2:14" ht="13.5">
      <c r="B40" s="9" t="s">
        <v>78</v>
      </c>
      <c r="C40" s="15">
        <f t="shared" si="8"/>
        <v>2447</v>
      </c>
      <c r="D40" s="15">
        <v>2215</v>
      </c>
      <c r="E40" s="15">
        <v>232</v>
      </c>
      <c r="F40" s="15">
        <f t="shared" si="9"/>
        <v>10877</v>
      </c>
      <c r="G40" s="15">
        <v>10539</v>
      </c>
      <c r="H40" s="15">
        <v>338</v>
      </c>
      <c r="I40" s="15">
        <f t="shared" si="10"/>
        <v>5309</v>
      </c>
      <c r="J40" s="15">
        <v>5168</v>
      </c>
      <c r="K40" s="15">
        <v>141</v>
      </c>
      <c r="L40" s="15">
        <f t="shared" si="11"/>
        <v>5568</v>
      </c>
      <c r="M40" s="15">
        <v>5371</v>
      </c>
      <c r="N40" s="15">
        <v>197</v>
      </c>
    </row>
    <row r="41" spans="2:14" ht="13.5" customHeight="1">
      <c r="B41" s="9" t="s">
        <v>28</v>
      </c>
      <c r="C41" s="15">
        <f t="shared" si="8"/>
        <v>599</v>
      </c>
      <c r="D41" s="15">
        <v>565</v>
      </c>
      <c r="E41" s="15">
        <v>34</v>
      </c>
      <c r="F41" s="15">
        <f t="shared" si="9"/>
        <v>2533</v>
      </c>
      <c r="G41" s="15">
        <v>2566</v>
      </c>
      <c r="H41" s="15">
        <v>-33</v>
      </c>
      <c r="I41" s="15">
        <f t="shared" si="10"/>
        <v>1270</v>
      </c>
      <c r="J41" s="15">
        <v>1267</v>
      </c>
      <c r="K41" s="15">
        <v>3</v>
      </c>
      <c r="L41" s="15">
        <f t="shared" si="11"/>
        <v>1263</v>
      </c>
      <c r="M41" s="15">
        <v>1299</v>
      </c>
      <c r="N41" s="15">
        <v>-36</v>
      </c>
    </row>
    <row r="42" spans="2:14" ht="13.5" customHeight="1">
      <c r="B42" s="9" t="s">
        <v>29</v>
      </c>
      <c r="C42" s="15">
        <f t="shared" si="8"/>
        <v>1419</v>
      </c>
      <c r="D42" s="15">
        <v>1332</v>
      </c>
      <c r="E42" s="15">
        <v>87</v>
      </c>
      <c r="F42" s="15">
        <f t="shared" si="9"/>
        <v>4957</v>
      </c>
      <c r="G42" s="15">
        <v>4896</v>
      </c>
      <c r="H42" s="15">
        <v>61</v>
      </c>
      <c r="I42" s="15">
        <f t="shared" si="10"/>
        <v>2248</v>
      </c>
      <c r="J42" s="15">
        <v>2198</v>
      </c>
      <c r="K42" s="15">
        <v>50</v>
      </c>
      <c r="L42" s="15">
        <f t="shared" si="11"/>
        <v>2709</v>
      </c>
      <c r="M42" s="15">
        <v>2698</v>
      </c>
      <c r="N42" s="15">
        <v>11</v>
      </c>
    </row>
    <row r="43" spans="2:14" ht="13.5">
      <c r="B43" s="9" t="s">
        <v>86</v>
      </c>
      <c r="C43" s="15">
        <f t="shared" si="8"/>
        <v>1919</v>
      </c>
      <c r="D43" s="15">
        <v>1751</v>
      </c>
      <c r="E43" s="15">
        <v>168</v>
      </c>
      <c r="F43" s="15">
        <f t="shared" si="9"/>
        <v>8796</v>
      </c>
      <c r="G43" s="15">
        <v>8600</v>
      </c>
      <c r="H43" s="15">
        <v>196</v>
      </c>
      <c r="I43" s="15">
        <f t="shared" si="10"/>
        <v>4610</v>
      </c>
      <c r="J43" s="15">
        <v>4576</v>
      </c>
      <c r="K43" s="15">
        <v>34</v>
      </c>
      <c r="L43" s="15">
        <f t="shared" si="11"/>
        <v>4186</v>
      </c>
      <c r="M43" s="15">
        <v>4024</v>
      </c>
      <c r="N43" s="15">
        <v>162</v>
      </c>
    </row>
    <row r="44" spans="2:14" ht="13.5">
      <c r="B44" s="9" t="s">
        <v>30</v>
      </c>
      <c r="C44" s="15">
        <f t="shared" si="8"/>
        <v>2208</v>
      </c>
      <c r="D44" s="15">
        <v>2006</v>
      </c>
      <c r="E44" s="15">
        <v>202</v>
      </c>
      <c r="F44" s="15">
        <f t="shared" si="9"/>
        <v>9878</v>
      </c>
      <c r="G44" s="15">
        <v>9432</v>
      </c>
      <c r="H44" s="15">
        <v>446</v>
      </c>
      <c r="I44" s="15">
        <f t="shared" si="10"/>
        <v>4901</v>
      </c>
      <c r="J44" s="15">
        <v>4722</v>
      </c>
      <c r="K44" s="15">
        <v>179</v>
      </c>
      <c r="L44" s="15">
        <f t="shared" si="11"/>
        <v>4977</v>
      </c>
      <c r="M44" s="15">
        <v>4710</v>
      </c>
      <c r="N44" s="15">
        <v>267</v>
      </c>
    </row>
    <row r="45" spans="2:14" ht="13.5"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3.5">
      <c r="B46" s="9" t="s">
        <v>31</v>
      </c>
      <c r="C46" s="15">
        <f aca="true" t="shared" si="12" ref="C46:C52">SUM(D46:E46)</f>
        <v>13068</v>
      </c>
      <c r="D46" s="15">
        <f>SUM(D47:D52)</f>
        <v>12624</v>
      </c>
      <c r="E46" s="15">
        <f>SUM(E47:E52)</f>
        <v>444</v>
      </c>
      <c r="F46" s="15">
        <f aca="true" t="shared" si="13" ref="F46:F52">SUM(G46:H46)</f>
        <v>53527</v>
      </c>
      <c r="G46" s="15">
        <f>SUM(G47:G52)</f>
        <v>53345</v>
      </c>
      <c r="H46" s="15">
        <f>SUM(H47:H52)</f>
        <v>182</v>
      </c>
      <c r="I46" s="15">
        <f aca="true" t="shared" si="14" ref="I46:I52">SUM(J46:K46)</f>
        <v>26047</v>
      </c>
      <c r="J46" s="15">
        <f>SUM(J47:J52)</f>
        <v>25800</v>
      </c>
      <c r="K46" s="15">
        <f>SUM(K47:K52)</f>
        <v>247</v>
      </c>
      <c r="L46" s="15">
        <f aca="true" t="shared" si="15" ref="L46:L52">SUM(M46:N46)</f>
        <v>27480</v>
      </c>
      <c r="M46" s="15">
        <f>SUM(M47:M52)</f>
        <v>27545</v>
      </c>
      <c r="N46" s="15">
        <f>SUM(N47:N52)</f>
        <v>-65</v>
      </c>
    </row>
    <row r="47" spans="2:14" ht="13.5">
      <c r="B47" s="9" t="s">
        <v>32</v>
      </c>
      <c r="C47" s="15">
        <f t="shared" si="12"/>
        <v>3748</v>
      </c>
      <c r="D47" s="15">
        <v>3758</v>
      </c>
      <c r="E47" s="15">
        <v>-10</v>
      </c>
      <c r="F47" s="15">
        <f t="shared" si="13"/>
        <v>14756</v>
      </c>
      <c r="G47" s="15">
        <v>14758</v>
      </c>
      <c r="H47" s="15">
        <v>-2</v>
      </c>
      <c r="I47" s="15">
        <f t="shared" si="14"/>
        <v>7039</v>
      </c>
      <c r="J47" s="15">
        <v>6968</v>
      </c>
      <c r="K47" s="15">
        <v>71</v>
      </c>
      <c r="L47" s="15">
        <f t="shared" si="15"/>
        <v>7717</v>
      </c>
      <c r="M47" s="15">
        <v>7790</v>
      </c>
      <c r="N47" s="15">
        <v>-73</v>
      </c>
    </row>
    <row r="48" spans="2:14" ht="13.5">
      <c r="B48" s="9" t="s">
        <v>33</v>
      </c>
      <c r="C48" s="15">
        <f t="shared" si="12"/>
        <v>2556</v>
      </c>
      <c r="D48" s="15">
        <v>2530</v>
      </c>
      <c r="E48" s="15">
        <v>26</v>
      </c>
      <c r="F48" s="15">
        <f t="shared" si="13"/>
        <v>10588</v>
      </c>
      <c r="G48" s="15">
        <v>10720</v>
      </c>
      <c r="H48" s="15">
        <v>-132</v>
      </c>
      <c r="I48" s="15">
        <f t="shared" si="14"/>
        <v>5216</v>
      </c>
      <c r="J48" s="15">
        <v>5290</v>
      </c>
      <c r="K48" s="15">
        <v>-74</v>
      </c>
      <c r="L48" s="15">
        <f t="shared" si="15"/>
        <v>5372</v>
      </c>
      <c r="M48" s="15">
        <v>5430</v>
      </c>
      <c r="N48" s="15">
        <v>-58</v>
      </c>
    </row>
    <row r="49" spans="2:14" ht="13.5">
      <c r="B49" s="9" t="s">
        <v>34</v>
      </c>
      <c r="C49" s="15">
        <f t="shared" si="12"/>
        <v>4535</v>
      </c>
      <c r="D49" s="15">
        <v>4027</v>
      </c>
      <c r="E49" s="15">
        <v>508</v>
      </c>
      <c r="F49" s="15">
        <f t="shared" si="13"/>
        <v>19211</v>
      </c>
      <c r="G49" s="15">
        <v>17993</v>
      </c>
      <c r="H49" s="15">
        <v>1218</v>
      </c>
      <c r="I49" s="15">
        <f t="shared" si="14"/>
        <v>9403</v>
      </c>
      <c r="J49" s="15">
        <v>8741</v>
      </c>
      <c r="K49" s="15">
        <v>662</v>
      </c>
      <c r="L49" s="15">
        <f t="shared" si="15"/>
        <v>9808</v>
      </c>
      <c r="M49" s="15">
        <v>9252</v>
      </c>
      <c r="N49" s="15">
        <v>556</v>
      </c>
    </row>
    <row r="50" spans="2:14" ht="13.5">
      <c r="B50" s="9" t="s">
        <v>35</v>
      </c>
      <c r="C50" s="15">
        <f t="shared" si="12"/>
        <v>1063</v>
      </c>
      <c r="D50" s="15">
        <v>1088</v>
      </c>
      <c r="E50" s="15">
        <v>-25</v>
      </c>
      <c r="F50" s="15">
        <f t="shared" si="13"/>
        <v>4460</v>
      </c>
      <c r="G50" s="15">
        <v>4906</v>
      </c>
      <c r="H50" s="15">
        <v>-446</v>
      </c>
      <c r="I50" s="15">
        <f t="shared" si="14"/>
        <v>2170</v>
      </c>
      <c r="J50" s="15">
        <v>2354</v>
      </c>
      <c r="K50" s="15">
        <v>-184</v>
      </c>
      <c r="L50" s="15">
        <f t="shared" si="15"/>
        <v>2290</v>
      </c>
      <c r="M50" s="15">
        <v>2552</v>
      </c>
      <c r="N50" s="15">
        <v>-262</v>
      </c>
    </row>
    <row r="51" spans="2:14" ht="13.5">
      <c r="B51" s="9" t="s">
        <v>36</v>
      </c>
      <c r="C51" s="15">
        <f t="shared" si="12"/>
        <v>465</v>
      </c>
      <c r="D51" s="15">
        <v>484</v>
      </c>
      <c r="E51" s="15">
        <v>-19</v>
      </c>
      <c r="F51" s="15">
        <f t="shared" si="13"/>
        <v>1796</v>
      </c>
      <c r="G51" s="15">
        <v>1972</v>
      </c>
      <c r="H51" s="15">
        <v>-176</v>
      </c>
      <c r="I51" s="15">
        <f t="shared" si="14"/>
        <v>857</v>
      </c>
      <c r="J51" s="15">
        <v>958</v>
      </c>
      <c r="K51" s="15">
        <v>-101</v>
      </c>
      <c r="L51" s="15">
        <f t="shared" si="15"/>
        <v>939</v>
      </c>
      <c r="M51" s="15">
        <v>1014</v>
      </c>
      <c r="N51" s="15">
        <v>-75</v>
      </c>
    </row>
    <row r="52" spans="2:14" ht="13.5">
      <c r="B52" s="9" t="s">
        <v>37</v>
      </c>
      <c r="C52" s="15">
        <f t="shared" si="12"/>
        <v>701</v>
      </c>
      <c r="D52" s="15">
        <v>737</v>
      </c>
      <c r="E52" s="15">
        <v>-36</v>
      </c>
      <c r="F52" s="15">
        <f t="shared" si="13"/>
        <v>2716</v>
      </c>
      <c r="G52" s="15">
        <v>2996</v>
      </c>
      <c r="H52" s="15">
        <v>-280</v>
      </c>
      <c r="I52" s="15">
        <f t="shared" si="14"/>
        <v>1362</v>
      </c>
      <c r="J52" s="15">
        <v>1489</v>
      </c>
      <c r="K52" s="15">
        <v>-127</v>
      </c>
      <c r="L52" s="15">
        <f t="shared" si="15"/>
        <v>1354</v>
      </c>
      <c r="M52" s="15">
        <v>1507</v>
      </c>
      <c r="N52" s="15">
        <v>-153</v>
      </c>
    </row>
    <row r="53" spans="2:14" ht="13.5"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>
      <c r="B54" s="9" t="s">
        <v>38</v>
      </c>
      <c r="C54" s="15">
        <f>SUM(D54:E54)</f>
        <v>9809</v>
      </c>
      <c r="D54" s="15">
        <f>SUM(D55:D58)</f>
        <v>9698</v>
      </c>
      <c r="E54" s="15">
        <f>SUM(E55:E58)</f>
        <v>111</v>
      </c>
      <c r="F54" s="15">
        <f>SUM(G54:H54)</f>
        <v>42576</v>
      </c>
      <c r="G54" s="15">
        <f>SUM(G55:G58)</f>
        <v>44005</v>
      </c>
      <c r="H54" s="15">
        <f>SUM(H55:H58)</f>
        <v>-1429</v>
      </c>
      <c r="I54" s="15">
        <f>SUM(J54:K54)</f>
        <v>20965</v>
      </c>
      <c r="J54" s="15">
        <f>SUM(J55:J58)</f>
        <v>21531</v>
      </c>
      <c r="K54" s="15">
        <f>SUM(K55:K58)</f>
        <v>-566</v>
      </c>
      <c r="L54" s="15">
        <f>SUM(M54:N54)</f>
        <v>21611</v>
      </c>
      <c r="M54" s="15">
        <f>SUM(M55:M58)</f>
        <v>22474</v>
      </c>
      <c r="N54" s="15">
        <f>SUM(N55:N58)</f>
        <v>-863</v>
      </c>
    </row>
    <row r="55" spans="2:14" ht="13.5">
      <c r="B55" s="9" t="s">
        <v>39</v>
      </c>
      <c r="C55" s="15">
        <f>SUM(D55:E55)</f>
        <v>1090</v>
      </c>
      <c r="D55" s="15">
        <v>1068</v>
      </c>
      <c r="E55" s="15">
        <v>22</v>
      </c>
      <c r="F55" s="15">
        <f>SUM(G55:H55)</f>
        <v>5001</v>
      </c>
      <c r="G55" s="15">
        <v>5146</v>
      </c>
      <c r="H55" s="15">
        <v>-145</v>
      </c>
      <c r="I55" s="15">
        <f>SUM(J55:K55)</f>
        <v>2488</v>
      </c>
      <c r="J55" s="15">
        <v>2550</v>
      </c>
      <c r="K55" s="15">
        <v>-62</v>
      </c>
      <c r="L55" s="15">
        <f>SUM(M55:N55)</f>
        <v>2513</v>
      </c>
      <c r="M55" s="15">
        <v>2596</v>
      </c>
      <c r="N55" s="15">
        <v>-83</v>
      </c>
    </row>
    <row r="56" spans="2:14" ht="13.5" customHeight="1">
      <c r="B56" s="9" t="s">
        <v>41</v>
      </c>
      <c r="C56" s="15">
        <f>SUM(D56:E56)</f>
        <v>4025</v>
      </c>
      <c r="D56" s="15">
        <v>4067</v>
      </c>
      <c r="E56" s="15">
        <v>-42</v>
      </c>
      <c r="F56" s="15">
        <f>SUM(G56:H56)</f>
        <v>16731</v>
      </c>
      <c r="G56" s="15">
        <v>17573</v>
      </c>
      <c r="H56" s="15">
        <v>-842</v>
      </c>
      <c r="I56" s="15">
        <f>SUM(J56:K56)</f>
        <v>8224</v>
      </c>
      <c r="J56" s="15">
        <v>8619</v>
      </c>
      <c r="K56" s="15">
        <v>-395</v>
      </c>
      <c r="L56" s="15">
        <f>SUM(M56:N56)</f>
        <v>8507</v>
      </c>
      <c r="M56" s="15">
        <v>8954</v>
      </c>
      <c r="N56" s="15">
        <v>-447</v>
      </c>
    </row>
    <row r="57" spans="2:14" ht="13.5">
      <c r="B57" s="9" t="s">
        <v>40</v>
      </c>
      <c r="C57" s="15">
        <f>SUM(D57:E57)</f>
        <v>1673</v>
      </c>
      <c r="D57" s="15">
        <v>1714</v>
      </c>
      <c r="E57" s="15">
        <v>-41</v>
      </c>
      <c r="F57" s="15">
        <f>SUM(G57:H57)</f>
        <v>7128</v>
      </c>
      <c r="G57" s="15">
        <v>7671</v>
      </c>
      <c r="H57" s="15">
        <v>-543</v>
      </c>
      <c r="I57" s="15">
        <f>SUM(J57:K57)</f>
        <v>3535</v>
      </c>
      <c r="J57" s="15">
        <v>3749</v>
      </c>
      <c r="K57" s="15">
        <v>-214</v>
      </c>
      <c r="L57" s="15">
        <f>SUM(M57:N57)</f>
        <v>3593</v>
      </c>
      <c r="M57" s="15">
        <v>3922</v>
      </c>
      <c r="N57" s="15">
        <v>-329</v>
      </c>
    </row>
    <row r="58" spans="2:14" ht="13.5">
      <c r="B58" s="9" t="s">
        <v>79</v>
      </c>
      <c r="C58" s="15">
        <f>SUM(D58:E58)</f>
        <v>3021</v>
      </c>
      <c r="D58" s="15">
        <v>2849</v>
      </c>
      <c r="E58" s="15">
        <v>172</v>
      </c>
      <c r="F58" s="15">
        <f>SUM(G58:H58)</f>
        <v>13716</v>
      </c>
      <c r="G58" s="15">
        <v>13615</v>
      </c>
      <c r="H58" s="15">
        <v>101</v>
      </c>
      <c r="I58" s="15">
        <f>SUM(J58:K58)</f>
        <v>6718</v>
      </c>
      <c r="J58" s="15">
        <v>6613</v>
      </c>
      <c r="K58" s="15">
        <v>105</v>
      </c>
      <c r="L58" s="15">
        <f>SUM(M58:N58)</f>
        <v>6998</v>
      </c>
      <c r="M58" s="15">
        <v>7002</v>
      </c>
      <c r="N58" s="15">
        <v>-4</v>
      </c>
    </row>
    <row r="59" spans="2:14" ht="13.5"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4" ht="13.5">
      <c r="B60" s="9" t="s">
        <v>87</v>
      </c>
      <c r="C60" s="15">
        <f>SUM(D60:E60)</f>
        <v>4850</v>
      </c>
      <c r="D60" s="15">
        <f>SUM(D61)</f>
        <v>4847</v>
      </c>
      <c r="E60" s="15">
        <f>SUM(E61)</f>
        <v>3</v>
      </c>
      <c r="F60" s="15">
        <f>SUM(G60:H60)</f>
        <v>19519</v>
      </c>
      <c r="G60" s="15">
        <f>SUM(G61)</f>
        <v>19878</v>
      </c>
      <c r="H60" s="15">
        <f>SUM(H61)</f>
        <v>-359</v>
      </c>
      <c r="I60" s="15">
        <f>SUM(J60:K60)</f>
        <v>9398</v>
      </c>
      <c r="J60" s="15">
        <f>SUM(J61)</f>
        <v>9569</v>
      </c>
      <c r="K60" s="15">
        <f>SUM(K61)</f>
        <v>-171</v>
      </c>
      <c r="L60" s="15">
        <f>SUM(M60:N60)</f>
        <v>10121</v>
      </c>
      <c r="M60" s="15">
        <f>SUM(M61)</f>
        <v>10309</v>
      </c>
      <c r="N60" s="15">
        <f>SUM(N61)</f>
        <v>-188</v>
      </c>
    </row>
    <row r="61" spans="2:14" ht="13.5">
      <c r="B61" s="9" t="s">
        <v>88</v>
      </c>
      <c r="C61" s="15">
        <f>SUM(D61:E61)</f>
        <v>4850</v>
      </c>
      <c r="D61" s="15">
        <v>4847</v>
      </c>
      <c r="E61" s="15">
        <v>3</v>
      </c>
      <c r="F61" s="15">
        <f>SUM(G61:H61)</f>
        <v>19519</v>
      </c>
      <c r="G61" s="15">
        <v>19878</v>
      </c>
      <c r="H61" s="15">
        <v>-359</v>
      </c>
      <c r="I61" s="15">
        <f>SUM(J61:K61)</f>
        <v>9398</v>
      </c>
      <c r="J61" s="15">
        <v>9569</v>
      </c>
      <c r="K61" s="15">
        <v>-171</v>
      </c>
      <c r="L61" s="15">
        <f>SUM(M61:N61)</f>
        <v>10121</v>
      </c>
      <c r="M61" s="15">
        <v>10309</v>
      </c>
      <c r="N61" s="15">
        <v>-188</v>
      </c>
    </row>
    <row r="62" spans="2:14" ht="13.5"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ht="13.5">
      <c r="B63" s="9" t="s">
        <v>42</v>
      </c>
      <c r="C63" s="15">
        <f aca="true" t="shared" si="16" ref="C63:C71">SUM(D63:E63)</f>
        <v>18369</v>
      </c>
      <c r="D63" s="15">
        <f>SUM(D64:D71)</f>
        <v>18310</v>
      </c>
      <c r="E63" s="15">
        <f>SUM(E64:E71)</f>
        <v>59</v>
      </c>
      <c r="F63" s="15">
        <f aca="true" t="shared" si="17" ref="F63:F71">SUM(G63:H63)</f>
        <v>74457</v>
      </c>
      <c r="G63" s="15">
        <f>SUM(G64:G71)</f>
        <v>76358</v>
      </c>
      <c r="H63" s="15">
        <f>SUM(H64:H71)</f>
        <v>-1901</v>
      </c>
      <c r="I63" s="15">
        <f aca="true" t="shared" si="18" ref="I63:I71">SUM(J63:K63)</f>
        <v>36555</v>
      </c>
      <c r="J63" s="15">
        <f>SUM(J64:J71)</f>
        <v>37225</v>
      </c>
      <c r="K63" s="15">
        <f>SUM(K64:K71)</f>
        <v>-670</v>
      </c>
      <c r="L63" s="15">
        <f aca="true" t="shared" si="19" ref="L63:L71">SUM(M63:N63)</f>
        <v>37902</v>
      </c>
      <c r="M63" s="15">
        <f>SUM(M64:M71)</f>
        <v>39133</v>
      </c>
      <c r="N63" s="15">
        <f>SUM(N64:N71)</f>
        <v>-1231</v>
      </c>
    </row>
    <row r="64" spans="2:14" ht="13.5" customHeight="1">
      <c r="B64" s="9" t="s">
        <v>43</v>
      </c>
      <c r="C64" s="15">
        <f t="shared" si="16"/>
        <v>4966</v>
      </c>
      <c r="D64" s="15">
        <v>4934</v>
      </c>
      <c r="E64" s="15">
        <v>32</v>
      </c>
      <c r="F64" s="15">
        <f t="shared" si="17"/>
        <v>20612</v>
      </c>
      <c r="G64" s="15">
        <v>20809</v>
      </c>
      <c r="H64" s="15">
        <v>-197</v>
      </c>
      <c r="I64" s="15">
        <f t="shared" si="18"/>
        <v>10002</v>
      </c>
      <c r="J64" s="15">
        <v>10011</v>
      </c>
      <c r="K64" s="15">
        <v>-9</v>
      </c>
      <c r="L64" s="15">
        <f t="shared" si="19"/>
        <v>10610</v>
      </c>
      <c r="M64" s="15">
        <v>10798</v>
      </c>
      <c r="N64" s="15">
        <v>-188</v>
      </c>
    </row>
    <row r="65" spans="2:14" ht="13.5">
      <c r="B65" s="9" t="s">
        <v>83</v>
      </c>
      <c r="C65" s="15">
        <f t="shared" si="16"/>
        <v>626</v>
      </c>
      <c r="D65" s="15">
        <v>622</v>
      </c>
      <c r="E65" s="15">
        <v>4</v>
      </c>
      <c r="F65" s="15">
        <f t="shared" si="17"/>
        <v>2784</v>
      </c>
      <c r="G65" s="15">
        <v>2823</v>
      </c>
      <c r="H65" s="15">
        <v>-39</v>
      </c>
      <c r="I65" s="15">
        <f t="shared" si="18"/>
        <v>1385</v>
      </c>
      <c r="J65" s="15">
        <v>1399</v>
      </c>
      <c r="K65" s="15">
        <v>-14</v>
      </c>
      <c r="L65" s="15">
        <f t="shared" si="19"/>
        <v>1399</v>
      </c>
      <c r="M65" s="15">
        <v>1424</v>
      </c>
      <c r="N65" s="15">
        <v>-25</v>
      </c>
    </row>
    <row r="66" spans="2:14" ht="13.5" customHeight="1">
      <c r="B66" s="9" t="s">
        <v>80</v>
      </c>
      <c r="C66" s="15">
        <f t="shared" si="16"/>
        <v>4360</v>
      </c>
      <c r="D66" s="15">
        <v>4281</v>
      </c>
      <c r="E66" s="15">
        <v>79</v>
      </c>
      <c r="F66" s="15">
        <f t="shared" si="17"/>
        <v>17320</v>
      </c>
      <c r="G66" s="15">
        <v>17978</v>
      </c>
      <c r="H66" s="15">
        <v>-658</v>
      </c>
      <c r="I66" s="15">
        <f t="shared" si="18"/>
        <v>8359</v>
      </c>
      <c r="J66" s="15">
        <v>8696</v>
      </c>
      <c r="K66" s="15">
        <v>-337</v>
      </c>
      <c r="L66" s="15">
        <f t="shared" si="19"/>
        <v>8961</v>
      </c>
      <c r="M66" s="15">
        <v>9282</v>
      </c>
      <c r="N66" s="15">
        <v>-321</v>
      </c>
    </row>
    <row r="67" spans="2:14" ht="13.5" customHeight="1">
      <c r="B67" s="9" t="s">
        <v>81</v>
      </c>
      <c r="C67" s="15">
        <f t="shared" si="16"/>
        <v>1832</v>
      </c>
      <c r="D67" s="15">
        <v>1857</v>
      </c>
      <c r="E67" s="15">
        <v>-25</v>
      </c>
      <c r="F67" s="15">
        <f t="shared" si="17"/>
        <v>7151</v>
      </c>
      <c r="G67" s="15">
        <v>7342</v>
      </c>
      <c r="H67" s="15">
        <v>-191</v>
      </c>
      <c r="I67" s="15">
        <f t="shared" si="18"/>
        <v>3587</v>
      </c>
      <c r="J67" s="15">
        <v>3647</v>
      </c>
      <c r="K67" s="15">
        <v>-60</v>
      </c>
      <c r="L67" s="15">
        <f t="shared" si="19"/>
        <v>3564</v>
      </c>
      <c r="M67" s="15">
        <v>3695</v>
      </c>
      <c r="N67" s="15">
        <v>-131</v>
      </c>
    </row>
    <row r="68" spans="2:14" ht="13.5">
      <c r="B68" s="9" t="s">
        <v>44</v>
      </c>
      <c r="C68" s="15">
        <f t="shared" si="16"/>
        <v>2632</v>
      </c>
      <c r="D68" s="15">
        <v>2796</v>
      </c>
      <c r="E68" s="15">
        <v>-164</v>
      </c>
      <c r="F68" s="15">
        <f t="shared" si="17"/>
        <v>11111</v>
      </c>
      <c r="G68" s="15">
        <v>12074</v>
      </c>
      <c r="H68" s="15">
        <v>-963</v>
      </c>
      <c r="I68" s="15">
        <f t="shared" si="18"/>
        <v>5598</v>
      </c>
      <c r="J68" s="15">
        <v>6036</v>
      </c>
      <c r="K68" s="15">
        <v>-438</v>
      </c>
      <c r="L68" s="15">
        <f t="shared" si="19"/>
        <v>5513</v>
      </c>
      <c r="M68" s="15">
        <v>6038</v>
      </c>
      <c r="N68" s="15">
        <v>-525</v>
      </c>
    </row>
    <row r="69" spans="2:14" ht="13.5">
      <c r="B69" s="9" t="s">
        <v>45</v>
      </c>
      <c r="C69" s="15">
        <f t="shared" si="16"/>
        <v>2303</v>
      </c>
      <c r="D69" s="15">
        <v>2273</v>
      </c>
      <c r="E69" s="15">
        <v>30</v>
      </c>
      <c r="F69" s="15">
        <f t="shared" si="17"/>
        <v>8870</v>
      </c>
      <c r="G69" s="15">
        <v>8591</v>
      </c>
      <c r="H69" s="15">
        <v>279</v>
      </c>
      <c r="I69" s="15">
        <f t="shared" si="18"/>
        <v>4323</v>
      </c>
      <c r="J69" s="15">
        <v>4116</v>
      </c>
      <c r="K69" s="15">
        <v>207</v>
      </c>
      <c r="L69" s="15">
        <f t="shared" si="19"/>
        <v>4547</v>
      </c>
      <c r="M69" s="15">
        <v>4475</v>
      </c>
      <c r="N69" s="15">
        <v>72</v>
      </c>
    </row>
    <row r="70" spans="2:14" ht="13.5">
      <c r="B70" s="9" t="s">
        <v>46</v>
      </c>
      <c r="C70" s="15">
        <f t="shared" si="16"/>
        <v>619</v>
      </c>
      <c r="D70" s="15">
        <v>623</v>
      </c>
      <c r="E70" s="15">
        <v>-4</v>
      </c>
      <c r="F70" s="15">
        <f t="shared" si="17"/>
        <v>2381</v>
      </c>
      <c r="G70" s="15">
        <v>2580</v>
      </c>
      <c r="H70" s="15">
        <v>-199</v>
      </c>
      <c r="I70" s="15">
        <f t="shared" si="18"/>
        <v>1163</v>
      </c>
      <c r="J70" s="15">
        <v>1257</v>
      </c>
      <c r="K70" s="15">
        <v>-94</v>
      </c>
      <c r="L70" s="15">
        <f t="shared" si="19"/>
        <v>1218</v>
      </c>
      <c r="M70" s="15">
        <v>1323</v>
      </c>
      <c r="N70" s="15">
        <v>-105</v>
      </c>
    </row>
    <row r="71" spans="2:14" ht="13.5">
      <c r="B71" s="9" t="s">
        <v>47</v>
      </c>
      <c r="C71" s="15">
        <f t="shared" si="16"/>
        <v>1031</v>
      </c>
      <c r="D71" s="15">
        <v>924</v>
      </c>
      <c r="E71" s="15">
        <v>107</v>
      </c>
      <c r="F71" s="15">
        <f t="shared" si="17"/>
        <v>4228</v>
      </c>
      <c r="G71" s="15">
        <v>4161</v>
      </c>
      <c r="H71" s="15">
        <v>67</v>
      </c>
      <c r="I71" s="15">
        <f t="shared" si="18"/>
        <v>2138</v>
      </c>
      <c r="J71" s="15">
        <v>2063</v>
      </c>
      <c r="K71" s="15">
        <v>75</v>
      </c>
      <c r="L71" s="15">
        <f t="shared" si="19"/>
        <v>2090</v>
      </c>
      <c r="M71" s="15">
        <v>2098</v>
      </c>
      <c r="N71" s="15">
        <v>-8</v>
      </c>
    </row>
    <row r="72" spans="2:14" ht="13.5">
      <c r="B72" s="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2:14" ht="13.5">
      <c r="B73" s="9" t="s">
        <v>48</v>
      </c>
      <c r="C73" s="15">
        <f aca="true" t="shared" si="20" ref="C73:C81">SUM(D73:E73)</f>
        <v>13976</v>
      </c>
      <c r="D73" s="15">
        <f>SUM(D74:D81)</f>
        <v>13715</v>
      </c>
      <c r="E73" s="15">
        <f>SUM(E74:E81)</f>
        <v>261</v>
      </c>
      <c r="F73" s="15">
        <f aca="true" t="shared" si="21" ref="F73:F81">SUM(G73:H73)</f>
        <v>56639</v>
      </c>
      <c r="G73" s="15">
        <f>SUM(G74:G81)</f>
        <v>59084</v>
      </c>
      <c r="H73" s="15">
        <f>SUM(H74:H81)</f>
        <v>-2445</v>
      </c>
      <c r="I73" s="15">
        <f aca="true" t="shared" si="22" ref="I73:I81">SUM(J73:K73)</f>
        <v>27703</v>
      </c>
      <c r="J73" s="15">
        <f>SUM(J74:J81)</f>
        <v>28823</v>
      </c>
      <c r="K73" s="15">
        <f>SUM(K74:K81)</f>
        <v>-1120</v>
      </c>
      <c r="L73" s="15">
        <f aca="true" t="shared" si="23" ref="L73:L81">SUM(M73:N73)</f>
        <v>28936</v>
      </c>
      <c r="M73" s="15">
        <f>SUM(M74:M81)</f>
        <v>30261</v>
      </c>
      <c r="N73" s="15">
        <f>SUM(N74:N81)</f>
        <v>-1325</v>
      </c>
    </row>
    <row r="74" spans="2:14" ht="13.5">
      <c r="B74" s="9" t="s">
        <v>49</v>
      </c>
      <c r="C74" s="15">
        <f t="shared" si="20"/>
        <v>700</v>
      </c>
      <c r="D74" s="15">
        <v>675</v>
      </c>
      <c r="E74" s="15">
        <v>25</v>
      </c>
      <c r="F74" s="15">
        <f t="shared" si="21"/>
        <v>3047</v>
      </c>
      <c r="G74" s="15">
        <v>3125</v>
      </c>
      <c r="H74" s="15">
        <v>-78</v>
      </c>
      <c r="I74" s="15">
        <f t="shared" si="22"/>
        <v>1538</v>
      </c>
      <c r="J74" s="15">
        <v>1568</v>
      </c>
      <c r="K74" s="15">
        <v>-30</v>
      </c>
      <c r="L74" s="15">
        <f t="shared" si="23"/>
        <v>1509</v>
      </c>
      <c r="M74" s="15">
        <v>1557</v>
      </c>
      <c r="N74" s="15">
        <v>-48</v>
      </c>
    </row>
    <row r="75" spans="2:14" ht="13.5">
      <c r="B75" s="9" t="s">
        <v>50</v>
      </c>
      <c r="C75" s="15">
        <f t="shared" si="20"/>
        <v>1740</v>
      </c>
      <c r="D75" s="15">
        <v>1736</v>
      </c>
      <c r="E75" s="15">
        <v>4</v>
      </c>
      <c r="F75" s="15">
        <f t="shared" si="21"/>
        <v>6790</v>
      </c>
      <c r="G75" s="15">
        <v>7288</v>
      </c>
      <c r="H75" s="15">
        <v>-498</v>
      </c>
      <c r="I75" s="15">
        <f t="shared" si="22"/>
        <v>3302</v>
      </c>
      <c r="J75" s="15">
        <v>3544</v>
      </c>
      <c r="K75" s="15">
        <v>-242</v>
      </c>
      <c r="L75" s="15">
        <f t="shared" si="23"/>
        <v>3488</v>
      </c>
      <c r="M75" s="15">
        <v>3744</v>
      </c>
      <c r="N75" s="15">
        <v>-256</v>
      </c>
    </row>
    <row r="76" spans="2:14" ht="13.5">
      <c r="B76" s="9" t="s">
        <v>51</v>
      </c>
      <c r="C76" s="15">
        <f t="shared" si="20"/>
        <v>1584</v>
      </c>
      <c r="D76" s="15">
        <v>1596</v>
      </c>
      <c r="E76" s="15">
        <v>-12</v>
      </c>
      <c r="F76" s="15">
        <f t="shared" si="21"/>
        <v>6370</v>
      </c>
      <c r="G76" s="15">
        <v>6754</v>
      </c>
      <c r="H76" s="15">
        <v>-384</v>
      </c>
      <c r="I76" s="15">
        <f t="shared" si="22"/>
        <v>3142</v>
      </c>
      <c r="J76" s="15">
        <v>3310</v>
      </c>
      <c r="K76" s="15">
        <v>-168</v>
      </c>
      <c r="L76" s="15">
        <f t="shared" si="23"/>
        <v>3228</v>
      </c>
      <c r="M76" s="15">
        <v>3444</v>
      </c>
      <c r="N76" s="15">
        <v>-216</v>
      </c>
    </row>
    <row r="77" spans="2:14" ht="13.5">
      <c r="B77" s="9" t="s">
        <v>52</v>
      </c>
      <c r="C77" s="15">
        <f t="shared" si="20"/>
        <v>859</v>
      </c>
      <c r="D77" s="15">
        <v>865</v>
      </c>
      <c r="E77" s="15">
        <v>-6</v>
      </c>
      <c r="F77" s="15">
        <f t="shared" si="21"/>
        <v>3901</v>
      </c>
      <c r="G77" s="15">
        <v>4109</v>
      </c>
      <c r="H77" s="15">
        <v>-208</v>
      </c>
      <c r="I77" s="15">
        <f t="shared" si="22"/>
        <v>1938</v>
      </c>
      <c r="J77" s="15">
        <v>2046</v>
      </c>
      <c r="K77" s="15">
        <v>-108</v>
      </c>
      <c r="L77" s="15">
        <f t="shared" si="23"/>
        <v>1963</v>
      </c>
      <c r="M77" s="15">
        <v>2063</v>
      </c>
      <c r="N77" s="15">
        <v>-100</v>
      </c>
    </row>
    <row r="78" spans="2:14" ht="13.5" customHeight="1">
      <c r="B78" s="9" t="s">
        <v>53</v>
      </c>
      <c r="C78" s="15">
        <f t="shared" si="20"/>
        <v>2619</v>
      </c>
      <c r="D78" s="15">
        <v>2504</v>
      </c>
      <c r="E78" s="15">
        <v>115</v>
      </c>
      <c r="F78" s="15">
        <f t="shared" si="21"/>
        <v>10917</v>
      </c>
      <c r="G78" s="15">
        <v>11103</v>
      </c>
      <c r="H78" s="15">
        <v>-186</v>
      </c>
      <c r="I78" s="15">
        <f t="shared" si="22"/>
        <v>5379</v>
      </c>
      <c r="J78" s="15">
        <v>5432</v>
      </c>
      <c r="K78" s="15">
        <v>-53</v>
      </c>
      <c r="L78" s="15">
        <f t="shared" si="23"/>
        <v>5538</v>
      </c>
      <c r="M78" s="15">
        <v>5671</v>
      </c>
      <c r="N78" s="15">
        <v>-133</v>
      </c>
    </row>
    <row r="79" spans="2:14" ht="13.5">
      <c r="B79" s="9" t="s">
        <v>54</v>
      </c>
      <c r="C79" s="15">
        <f t="shared" si="20"/>
        <v>2493</v>
      </c>
      <c r="D79" s="15">
        <v>2483</v>
      </c>
      <c r="E79" s="15">
        <v>10</v>
      </c>
      <c r="F79" s="15">
        <f t="shared" si="21"/>
        <v>8466</v>
      </c>
      <c r="G79" s="15">
        <v>8904</v>
      </c>
      <c r="H79" s="15">
        <v>-438</v>
      </c>
      <c r="I79" s="15">
        <f t="shared" si="22"/>
        <v>3926</v>
      </c>
      <c r="J79" s="15">
        <v>4164</v>
      </c>
      <c r="K79" s="15">
        <v>-238</v>
      </c>
      <c r="L79" s="15">
        <f t="shared" si="23"/>
        <v>4540</v>
      </c>
      <c r="M79" s="15">
        <v>4740</v>
      </c>
      <c r="N79" s="15">
        <v>-200</v>
      </c>
    </row>
    <row r="80" spans="2:14" ht="13.5">
      <c r="B80" s="9" t="s">
        <v>55</v>
      </c>
      <c r="C80" s="15">
        <f t="shared" si="20"/>
        <v>2194</v>
      </c>
      <c r="D80" s="15">
        <v>2077</v>
      </c>
      <c r="E80" s="15">
        <v>117</v>
      </c>
      <c r="F80" s="15">
        <f t="shared" si="21"/>
        <v>8874</v>
      </c>
      <c r="G80" s="15">
        <v>9211</v>
      </c>
      <c r="H80" s="15">
        <v>-337</v>
      </c>
      <c r="I80" s="15">
        <f t="shared" si="22"/>
        <v>4333</v>
      </c>
      <c r="J80" s="15">
        <v>4497</v>
      </c>
      <c r="K80" s="15">
        <v>-164</v>
      </c>
      <c r="L80" s="15">
        <f t="shared" si="23"/>
        <v>4541</v>
      </c>
      <c r="M80" s="15">
        <v>4714</v>
      </c>
      <c r="N80" s="15">
        <v>-173</v>
      </c>
    </row>
    <row r="81" spans="2:14" ht="13.5" customHeight="1">
      <c r="B81" s="9" t="s">
        <v>82</v>
      </c>
      <c r="C81" s="15">
        <f t="shared" si="20"/>
        <v>1787</v>
      </c>
      <c r="D81" s="15">
        <v>1779</v>
      </c>
      <c r="E81" s="15">
        <v>8</v>
      </c>
      <c r="F81" s="15">
        <f t="shared" si="21"/>
        <v>8274</v>
      </c>
      <c r="G81" s="15">
        <v>8590</v>
      </c>
      <c r="H81" s="15">
        <v>-316</v>
      </c>
      <c r="I81" s="15">
        <f t="shared" si="22"/>
        <v>4145</v>
      </c>
      <c r="J81" s="15">
        <v>4262</v>
      </c>
      <c r="K81" s="15">
        <v>-117</v>
      </c>
      <c r="L81" s="15">
        <f t="shared" si="23"/>
        <v>4129</v>
      </c>
      <c r="M81" s="15">
        <v>4328</v>
      </c>
      <c r="N81" s="15">
        <v>-199</v>
      </c>
    </row>
    <row r="82" spans="2:14" ht="13.5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2:14" ht="13.5">
      <c r="B83" s="9" t="s">
        <v>56</v>
      </c>
      <c r="C83" s="15">
        <f>SUM(D83:E83)</f>
        <v>14278</v>
      </c>
      <c r="D83" s="15">
        <f>SUM(D84:D87)</f>
        <v>12910</v>
      </c>
      <c r="E83" s="15">
        <f>SUM(E84:E87)</f>
        <v>1368</v>
      </c>
      <c r="F83" s="15">
        <f>SUM(G83:H83)</f>
        <v>61302</v>
      </c>
      <c r="G83" s="15">
        <f>SUM(G84:G87)</f>
        <v>58833</v>
      </c>
      <c r="H83" s="15">
        <f>SUM(H84:H87)</f>
        <v>2469</v>
      </c>
      <c r="I83" s="15">
        <f>SUM(J83:K83)</f>
        <v>29908</v>
      </c>
      <c r="J83" s="15">
        <f>SUM(J84:J87)</f>
        <v>28504</v>
      </c>
      <c r="K83" s="15">
        <f>SUM(K84:K87)</f>
        <v>1404</v>
      </c>
      <c r="L83" s="15">
        <f>SUM(M83:N83)</f>
        <v>31394</v>
      </c>
      <c r="M83" s="15">
        <f>SUM(M84:M87)</f>
        <v>30329</v>
      </c>
      <c r="N83" s="15">
        <f>SUM(N84:N87)</f>
        <v>1065</v>
      </c>
    </row>
    <row r="84" spans="2:14" ht="13.5">
      <c r="B84" s="9" t="s">
        <v>57</v>
      </c>
      <c r="C84" s="15">
        <f>SUM(D84:E84)</f>
        <v>2043</v>
      </c>
      <c r="D84" s="15">
        <v>1822</v>
      </c>
      <c r="E84" s="15">
        <v>221</v>
      </c>
      <c r="F84" s="15">
        <f>SUM(G84:H84)</f>
        <v>9444</v>
      </c>
      <c r="G84" s="15">
        <v>8872</v>
      </c>
      <c r="H84" s="15">
        <v>572</v>
      </c>
      <c r="I84" s="15">
        <f>SUM(J84:K84)</f>
        <v>4669</v>
      </c>
      <c r="J84" s="15">
        <v>4355</v>
      </c>
      <c r="K84" s="15">
        <v>314</v>
      </c>
      <c r="L84" s="15">
        <f>SUM(M84:N84)</f>
        <v>4775</v>
      </c>
      <c r="M84" s="15">
        <v>4517</v>
      </c>
      <c r="N84" s="15">
        <v>258</v>
      </c>
    </row>
    <row r="85" spans="2:14" ht="13.5">
      <c r="B85" s="9" t="s">
        <v>83</v>
      </c>
      <c r="C85" s="15">
        <f>SUM(D85:E85)</f>
        <v>2392</v>
      </c>
      <c r="D85" s="15">
        <v>2012</v>
      </c>
      <c r="E85" s="15">
        <v>380</v>
      </c>
      <c r="F85" s="15">
        <f>SUM(G85:H85)</f>
        <v>10594</v>
      </c>
      <c r="G85" s="15">
        <v>9656</v>
      </c>
      <c r="H85" s="15">
        <v>938</v>
      </c>
      <c r="I85" s="15">
        <f>SUM(J85:K85)</f>
        <v>5291</v>
      </c>
      <c r="J85" s="15">
        <v>4772</v>
      </c>
      <c r="K85" s="15">
        <v>519</v>
      </c>
      <c r="L85" s="15">
        <f>SUM(M85:N85)</f>
        <v>5303</v>
      </c>
      <c r="M85" s="15">
        <v>4884</v>
      </c>
      <c r="N85" s="15">
        <v>419</v>
      </c>
    </row>
    <row r="86" spans="2:14" ht="13.5">
      <c r="B86" s="9" t="s">
        <v>58</v>
      </c>
      <c r="C86" s="15">
        <f>SUM(D86:E86)</f>
        <v>6632</v>
      </c>
      <c r="D86" s="15">
        <v>6263</v>
      </c>
      <c r="E86" s="15">
        <v>369</v>
      </c>
      <c r="F86" s="15">
        <f>SUM(G86:H86)</f>
        <v>27592</v>
      </c>
      <c r="G86" s="15">
        <v>27313</v>
      </c>
      <c r="H86" s="15">
        <v>279</v>
      </c>
      <c r="I86" s="15">
        <f>SUM(J86:K86)</f>
        <v>13276</v>
      </c>
      <c r="J86" s="15">
        <v>13088</v>
      </c>
      <c r="K86" s="15">
        <v>188</v>
      </c>
      <c r="L86" s="15">
        <f>SUM(M86:N86)</f>
        <v>14316</v>
      </c>
      <c r="M86" s="15">
        <v>14225</v>
      </c>
      <c r="N86" s="15">
        <v>91</v>
      </c>
    </row>
    <row r="87" spans="2:14" ht="13.5">
      <c r="B87" s="9" t="s">
        <v>59</v>
      </c>
      <c r="C87" s="15">
        <f>SUM(D87:E87)</f>
        <v>3211</v>
      </c>
      <c r="D87" s="15">
        <v>2813</v>
      </c>
      <c r="E87" s="15">
        <v>398</v>
      </c>
      <c r="F87" s="15">
        <f>SUM(G87:H87)</f>
        <v>13672</v>
      </c>
      <c r="G87" s="15">
        <v>12992</v>
      </c>
      <c r="H87" s="15">
        <v>680</v>
      </c>
      <c r="I87" s="15">
        <f>SUM(J87:K87)</f>
        <v>6672</v>
      </c>
      <c r="J87" s="15">
        <v>6289</v>
      </c>
      <c r="K87" s="15">
        <v>383</v>
      </c>
      <c r="L87" s="15">
        <f>SUM(M87:N87)</f>
        <v>7000</v>
      </c>
      <c r="M87" s="15">
        <v>6703</v>
      </c>
      <c r="N87" s="15">
        <v>297</v>
      </c>
    </row>
    <row r="88" spans="2:14" ht="13.5">
      <c r="B88" s="7"/>
      <c r="C88" s="16"/>
      <c r="D88" s="16"/>
      <c r="E88" s="16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3.5">
      <c r="B89" s="9" t="s">
        <v>60</v>
      </c>
      <c r="C89" s="15">
        <f>SUM(D89:E89)</f>
        <v>13422</v>
      </c>
      <c r="D89" s="15">
        <f>SUM(D90:D93)</f>
        <v>11500</v>
      </c>
      <c r="E89" s="15">
        <f>SUM(E90:E93)</f>
        <v>1922</v>
      </c>
      <c r="F89" s="15">
        <f>SUM(G89:H89)</f>
        <v>58080</v>
      </c>
      <c r="G89" s="15">
        <f>SUM(G90:G93)</f>
        <v>52638</v>
      </c>
      <c r="H89" s="15">
        <f>SUM(H90:H93)</f>
        <v>5442</v>
      </c>
      <c r="I89" s="15">
        <f>SUM(J89:K89)</f>
        <v>28783</v>
      </c>
      <c r="J89" s="15">
        <f>SUM(J90:J93)</f>
        <v>25905</v>
      </c>
      <c r="K89" s="15">
        <f>SUM(K90:K93)</f>
        <v>2878</v>
      </c>
      <c r="L89" s="15">
        <f>SUM(M89:N89)</f>
        <v>29297</v>
      </c>
      <c r="M89" s="15">
        <f>SUM(M90:M93)</f>
        <v>26733</v>
      </c>
      <c r="N89" s="15">
        <f>SUM(N90:N93)</f>
        <v>2564</v>
      </c>
    </row>
    <row r="90" spans="2:14" ht="13.5">
      <c r="B90" s="9" t="s">
        <v>61</v>
      </c>
      <c r="C90" s="15">
        <f>SUM(D90:E90)</f>
        <v>3588</v>
      </c>
      <c r="D90" s="15">
        <v>3346</v>
      </c>
      <c r="E90" s="15">
        <v>242</v>
      </c>
      <c r="F90" s="15">
        <f>SUM(G90:H90)</f>
        <v>15047</v>
      </c>
      <c r="G90" s="15">
        <v>14782</v>
      </c>
      <c r="H90" s="15">
        <v>265</v>
      </c>
      <c r="I90" s="15">
        <f>SUM(J90:K90)</f>
        <v>7367</v>
      </c>
      <c r="J90" s="15">
        <v>7253</v>
      </c>
      <c r="K90" s="15">
        <v>114</v>
      </c>
      <c r="L90" s="15">
        <f>SUM(M90:N90)</f>
        <v>7680</v>
      </c>
      <c r="M90" s="15">
        <v>7529</v>
      </c>
      <c r="N90" s="15">
        <v>151</v>
      </c>
    </row>
    <row r="91" spans="2:14" ht="13.5">
      <c r="B91" s="9" t="s">
        <v>62</v>
      </c>
      <c r="C91" s="15">
        <f>SUM(D91:E91)</f>
        <v>4740</v>
      </c>
      <c r="D91" s="15">
        <v>4222</v>
      </c>
      <c r="E91" s="15">
        <v>518</v>
      </c>
      <c r="F91" s="15">
        <f>SUM(G91:H91)</f>
        <v>20976</v>
      </c>
      <c r="G91" s="15">
        <v>19576</v>
      </c>
      <c r="H91" s="15">
        <v>1400</v>
      </c>
      <c r="I91" s="15">
        <f>SUM(J91:K91)</f>
        <v>10444</v>
      </c>
      <c r="J91" s="15">
        <v>9634</v>
      </c>
      <c r="K91" s="15">
        <v>810</v>
      </c>
      <c r="L91" s="15">
        <f>SUM(M91:N91)</f>
        <v>10532</v>
      </c>
      <c r="M91" s="15">
        <v>9942</v>
      </c>
      <c r="N91" s="15">
        <v>590</v>
      </c>
    </row>
    <row r="92" spans="2:14" ht="13.5" customHeight="1">
      <c r="B92" s="9" t="s">
        <v>63</v>
      </c>
      <c r="C92" s="15">
        <f>SUM(D92:E92)</f>
        <v>2456</v>
      </c>
      <c r="D92" s="15">
        <v>1883</v>
      </c>
      <c r="E92" s="15">
        <v>573</v>
      </c>
      <c r="F92" s="15">
        <f>SUM(G92:H92)</f>
        <v>10550</v>
      </c>
      <c r="G92" s="15">
        <v>8876</v>
      </c>
      <c r="H92" s="15">
        <v>1674</v>
      </c>
      <c r="I92" s="15">
        <f>SUM(J92:K92)</f>
        <v>5239</v>
      </c>
      <c r="J92" s="15">
        <v>4407</v>
      </c>
      <c r="K92" s="15">
        <v>832</v>
      </c>
      <c r="L92" s="15">
        <f>SUM(M92:N92)</f>
        <v>5311</v>
      </c>
      <c r="M92" s="15">
        <v>4469</v>
      </c>
      <c r="N92" s="15">
        <v>842</v>
      </c>
    </row>
    <row r="93" spans="2:14" ht="13.5">
      <c r="B93" s="9" t="s">
        <v>64</v>
      </c>
      <c r="C93" s="15">
        <f>SUM(D93:E93)</f>
        <v>2638</v>
      </c>
      <c r="D93" s="15">
        <v>2049</v>
      </c>
      <c r="E93" s="15">
        <v>589</v>
      </c>
      <c r="F93" s="15">
        <f>SUM(G93:H93)</f>
        <v>11507</v>
      </c>
      <c r="G93" s="15">
        <v>9404</v>
      </c>
      <c r="H93" s="15">
        <v>2103</v>
      </c>
      <c r="I93" s="15">
        <f>SUM(J93:K93)</f>
        <v>5733</v>
      </c>
      <c r="J93" s="15">
        <v>4611</v>
      </c>
      <c r="K93" s="15">
        <v>1122</v>
      </c>
      <c r="L93" s="15">
        <f>SUM(M93:N93)</f>
        <v>5774</v>
      </c>
      <c r="M93" s="15">
        <v>4793</v>
      </c>
      <c r="N93" s="15">
        <v>981</v>
      </c>
    </row>
    <row r="94" spans="2:14" ht="13.5">
      <c r="B94" s="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ht="13.5">
      <c r="B95" s="9" t="s">
        <v>65</v>
      </c>
      <c r="C95" s="15">
        <f>SUM(D95:E95)</f>
        <v>5529</v>
      </c>
      <c r="D95" s="15">
        <f>SUM(D96)</f>
        <v>4891</v>
      </c>
      <c r="E95" s="15">
        <f>SUM(E96)</f>
        <v>638</v>
      </c>
      <c r="F95" s="15">
        <f>SUM(G95:H95)</f>
        <v>21453</v>
      </c>
      <c r="G95" s="15">
        <f>SUM(G96)</f>
        <v>19751</v>
      </c>
      <c r="H95" s="15">
        <f>SUM(H96)</f>
        <v>1702</v>
      </c>
      <c r="I95" s="15">
        <f>SUM(J95:K95)</f>
        <v>10540</v>
      </c>
      <c r="J95" s="15">
        <f>SUM(J96)</f>
        <v>9586</v>
      </c>
      <c r="K95" s="15">
        <f>SUM(K96)</f>
        <v>954</v>
      </c>
      <c r="L95" s="15">
        <f>SUM(M95:N95)</f>
        <v>10913</v>
      </c>
      <c r="M95" s="15">
        <f>SUM(M96)</f>
        <v>10165</v>
      </c>
      <c r="N95" s="15">
        <f>SUM(N96)</f>
        <v>748</v>
      </c>
    </row>
    <row r="96" spans="2:14" ht="13.5">
      <c r="B96" s="9" t="s">
        <v>66</v>
      </c>
      <c r="C96" s="15">
        <f>SUM(D96:E96)</f>
        <v>5529</v>
      </c>
      <c r="D96" s="15">
        <v>4891</v>
      </c>
      <c r="E96" s="15">
        <v>638</v>
      </c>
      <c r="F96" s="15">
        <f>SUM(G96:H96)</f>
        <v>21453</v>
      </c>
      <c r="G96" s="15">
        <v>19751</v>
      </c>
      <c r="H96" s="15">
        <v>1702</v>
      </c>
      <c r="I96" s="15">
        <f>SUM(J96:K96)</f>
        <v>10540</v>
      </c>
      <c r="J96" s="15">
        <v>9586</v>
      </c>
      <c r="K96" s="15">
        <v>954</v>
      </c>
      <c r="L96" s="15">
        <f>SUM(M96:N96)</f>
        <v>10913</v>
      </c>
      <c r="M96" s="15">
        <v>10165</v>
      </c>
      <c r="N96" s="15">
        <v>748</v>
      </c>
    </row>
    <row r="97" spans="2:14" ht="13.5">
      <c r="B97" s="7"/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5"/>
      <c r="N97" s="15"/>
    </row>
    <row r="98" spans="2:14" ht="13.5">
      <c r="B98" s="9" t="s">
        <v>67</v>
      </c>
      <c r="C98" s="15">
        <f aca="true" t="shared" si="24" ref="C98:C103">SUM(D98:E98)</f>
        <v>18250</v>
      </c>
      <c r="D98" s="15">
        <f>SUM(D99:D103)</f>
        <v>16225</v>
      </c>
      <c r="E98" s="15">
        <f>SUM(E99:E103)</f>
        <v>2025</v>
      </c>
      <c r="F98" s="15">
        <f aca="true" t="shared" si="25" ref="F98:F103">SUM(G98:H98)</f>
        <v>78581</v>
      </c>
      <c r="G98" s="15">
        <f>SUM(G99:G103)</f>
        <v>74585</v>
      </c>
      <c r="H98" s="15">
        <f>SUM(H99:H103)</f>
        <v>3996</v>
      </c>
      <c r="I98" s="15">
        <f aca="true" t="shared" si="26" ref="I98:I103">SUM(J98:K98)</f>
        <v>38906</v>
      </c>
      <c r="J98" s="15">
        <f>SUM(J99:J103)</f>
        <v>36617</v>
      </c>
      <c r="K98" s="15">
        <f>SUM(K99:K103)</f>
        <v>2289</v>
      </c>
      <c r="L98" s="15">
        <f aca="true" t="shared" si="27" ref="L98:L103">SUM(M98:N98)</f>
        <v>39675</v>
      </c>
      <c r="M98" s="15">
        <f>SUM(M99:M103)</f>
        <v>37968</v>
      </c>
      <c r="N98" s="15">
        <f>SUM(N99:N103)</f>
        <v>1707</v>
      </c>
    </row>
    <row r="99" spans="2:14" ht="13.5">
      <c r="B99" s="9" t="s">
        <v>68</v>
      </c>
      <c r="C99" s="15">
        <f t="shared" si="24"/>
        <v>3373</v>
      </c>
      <c r="D99" s="15">
        <v>3294</v>
      </c>
      <c r="E99" s="15">
        <v>79</v>
      </c>
      <c r="F99" s="15">
        <f t="shared" si="25"/>
        <v>15947</v>
      </c>
      <c r="G99" s="15">
        <v>16290</v>
      </c>
      <c r="H99" s="15">
        <v>-343</v>
      </c>
      <c r="I99" s="15">
        <f t="shared" si="26"/>
        <v>7867</v>
      </c>
      <c r="J99" s="15">
        <v>7988</v>
      </c>
      <c r="K99" s="15">
        <v>-121</v>
      </c>
      <c r="L99" s="15">
        <f t="shared" si="27"/>
        <v>8080</v>
      </c>
      <c r="M99" s="15">
        <v>8302</v>
      </c>
      <c r="N99" s="15">
        <v>-222</v>
      </c>
    </row>
    <row r="100" spans="2:14" ht="13.5">
      <c r="B100" s="9" t="s">
        <v>69</v>
      </c>
      <c r="C100" s="15">
        <f t="shared" si="24"/>
        <v>1999</v>
      </c>
      <c r="D100" s="15">
        <v>1804</v>
      </c>
      <c r="E100" s="15">
        <v>195</v>
      </c>
      <c r="F100" s="15">
        <f t="shared" si="25"/>
        <v>8795</v>
      </c>
      <c r="G100" s="15">
        <v>8496</v>
      </c>
      <c r="H100" s="15">
        <v>299</v>
      </c>
      <c r="I100" s="15">
        <f t="shared" si="26"/>
        <v>4313</v>
      </c>
      <c r="J100" s="15">
        <v>4158</v>
      </c>
      <c r="K100" s="15">
        <v>155</v>
      </c>
      <c r="L100" s="15">
        <f t="shared" si="27"/>
        <v>4482</v>
      </c>
      <c r="M100" s="15">
        <v>4338</v>
      </c>
      <c r="N100" s="15">
        <v>144</v>
      </c>
    </row>
    <row r="101" spans="2:14" ht="13.5" customHeight="1">
      <c r="B101" s="9" t="s">
        <v>70</v>
      </c>
      <c r="C101" s="15">
        <f t="shared" si="24"/>
        <v>2074</v>
      </c>
      <c r="D101" s="15">
        <v>1987</v>
      </c>
      <c r="E101" s="15">
        <v>87</v>
      </c>
      <c r="F101" s="15">
        <f t="shared" si="25"/>
        <v>9746</v>
      </c>
      <c r="G101" s="15">
        <v>9620</v>
      </c>
      <c r="H101" s="15">
        <v>126</v>
      </c>
      <c r="I101" s="15">
        <f t="shared" si="26"/>
        <v>4739</v>
      </c>
      <c r="J101" s="15">
        <v>4615</v>
      </c>
      <c r="K101" s="15">
        <v>124</v>
      </c>
      <c r="L101" s="15">
        <f t="shared" si="27"/>
        <v>5007</v>
      </c>
      <c r="M101" s="15">
        <v>5005</v>
      </c>
      <c r="N101" s="15">
        <v>2</v>
      </c>
    </row>
    <row r="102" spans="2:14" ht="13.5">
      <c r="B102" s="9" t="s">
        <v>71</v>
      </c>
      <c r="C102" s="15">
        <f t="shared" si="24"/>
        <v>7104</v>
      </c>
      <c r="D102" s="15">
        <v>5908</v>
      </c>
      <c r="E102" s="15">
        <v>1196</v>
      </c>
      <c r="F102" s="15">
        <f t="shared" si="25"/>
        <v>27912</v>
      </c>
      <c r="G102" s="15">
        <v>25149</v>
      </c>
      <c r="H102" s="15">
        <v>2763</v>
      </c>
      <c r="I102" s="15">
        <f t="shared" si="26"/>
        <v>14032</v>
      </c>
      <c r="J102" s="15">
        <v>12522</v>
      </c>
      <c r="K102" s="15">
        <v>1510</v>
      </c>
      <c r="L102" s="15">
        <f t="shared" si="27"/>
        <v>13880</v>
      </c>
      <c r="M102" s="15">
        <v>12627</v>
      </c>
      <c r="N102" s="15">
        <v>1253</v>
      </c>
    </row>
    <row r="103" spans="2:14" ht="13.5">
      <c r="B103" s="9" t="s">
        <v>106</v>
      </c>
      <c r="C103" s="15">
        <f t="shared" si="24"/>
        <v>3700</v>
      </c>
      <c r="D103" s="15">
        <v>3232</v>
      </c>
      <c r="E103" s="15">
        <v>468</v>
      </c>
      <c r="F103" s="15">
        <f t="shared" si="25"/>
        <v>16181</v>
      </c>
      <c r="G103" s="15">
        <v>15030</v>
      </c>
      <c r="H103" s="15">
        <v>1151</v>
      </c>
      <c r="I103" s="15">
        <f t="shared" si="26"/>
        <v>7955</v>
      </c>
      <c r="J103" s="15">
        <v>7334</v>
      </c>
      <c r="K103" s="15">
        <v>621</v>
      </c>
      <c r="L103" s="15">
        <f t="shared" si="27"/>
        <v>8226</v>
      </c>
      <c r="M103" s="15">
        <v>7696</v>
      </c>
      <c r="N103" s="15">
        <v>530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89</v>
      </c>
      <c r="N2" s="12" t="s">
        <v>98</v>
      </c>
    </row>
    <row r="4" spans="2:14" ht="13.5">
      <c r="B4" s="23" t="s">
        <v>93</v>
      </c>
      <c r="C4" s="22" t="s">
        <v>0</v>
      </c>
      <c r="D4" s="25" t="s">
        <v>91</v>
      </c>
      <c r="E4" s="25" t="s">
        <v>84</v>
      </c>
      <c r="F4" s="18" t="s">
        <v>73</v>
      </c>
      <c r="G4" s="19"/>
      <c r="H4" s="19"/>
      <c r="I4" s="20"/>
      <c r="J4" s="20"/>
      <c r="K4" s="20"/>
      <c r="L4" s="20"/>
      <c r="M4" s="20"/>
      <c r="N4" s="21"/>
    </row>
    <row r="5" spans="2:14" ht="13.5">
      <c r="B5" s="24"/>
      <c r="C5" s="22"/>
      <c r="D5" s="22"/>
      <c r="E5" s="22"/>
      <c r="F5" s="3" t="s">
        <v>74</v>
      </c>
      <c r="G5" s="3" t="s">
        <v>92</v>
      </c>
      <c r="H5" s="3" t="s">
        <v>90</v>
      </c>
      <c r="I5" s="3" t="s">
        <v>1</v>
      </c>
      <c r="J5" s="3" t="s">
        <v>92</v>
      </c>
      <c r="K5" s="3" t="s">
        <v>90</v>
      </c>
      <c r="L5" s="3" t="s">
        <v>2</v>
      </c>
      <c r="M5" s="3" t="s">
        <v>92</v>
      </c>
      <c r="N5" s="3" t="s">
        <v>90</v>
      </c>
    </row>
    <row r="6" spans="2:14" ht="13.5">
      <c r="B6" s="6" t="s">
        <v>75</v>
      </c>
      <c r="C6" s="14">
        <f>SUM(D6:E6)</f>
        <v>441983</v>
      </c>
      <c r="D6" s="14">
        <f>SUM(D7:D8)</f>
        <v>405344</v>
      </c>
      <c r="E6" s="14">
        <f>SUM(E7:E8)</f>
        <v>36639</v>
      </c>
      <c r="F6" s="14">
        <f>SUM(G6:H6)</f>
        <v>1729010</v>
      </c>
      <c r="G6" s="14">
        <f>SUM(G7:G8)</f>
        <v>1658909</v>
      </c>
      <c r="H6" s="14">
        <f>SUM(H7:H8)</f>
        <v>70101</v>
      </c>
      <c r="I6" s="14">
        <f>SUM(J6:K6)</f>
        <v>845941</v>
      </c>
      <c r="J6" s="14">
        <f>SUM(J7:J8)</f>
        <v>808270</v>
      </c>
      <c r="K6" s="14">
        <f>SUM(K7:K8)</f>
        <v>37671</v>
      </c>
      <c r="L6" s="14">
        <f>SUM(M6:N6)</f>
        <v>883070</v>
      </c>
      <c r="M6" s="14">
        <f>SUM(M7:M8)</f>
        <v>850639</v>
      </c>
      <c r="N6" s="14">
        <f>SUM(N7:N8)</f>
        <v>32431</v>
      </c>
    </row>
    <row r="7" spans="2:14" ht="13.5">
      <c r="B7" s="6" t="s">
        <v>76</v>
      </c>
      <c r="C7" s="14">
        <f>SUM(D7:E7)</f>
        <v>289815</v>
      </c>
      <c r="D7" s="14">
        <f>SUM(D10:D20)</f>
        <v>263889</v>
      </c>
      <c r="E7" s="14">
        <f>SUM(E10:E20)</f>
        <v>25926</v>
      </c>
      <c r="F7" s="14">
        <f>SUM(G7:H7)</f>
        <v>1086782</v>
      </c>
      <c r="G7" s="14">
        <f>SUM(G10:G20)</f>
        <v>1028979</v>
      </c>
      <c r="H7" s="14">
        <f>SUM(H10:H20)</f>
        <v>57803</v>
      </c>
      <c r="I7" s="14">
        <f>SUM(J7:K7)</f>
        <v>530256</v>
      </c>
      <c r="J7" s="14">
        <f>SUM(J10:J20)</f>
        <v>500430</v>
      </c>
      <c r="K7" s="14">
        <f>SUM(K10:K20)</f>
        <v>29826</v>
      </c>
      <c r="L7" s="14">
        <f>SUM(M7:N7)</f>
        <v>556526</v>
      </c>
      <c r="M7" s="14">
        <f>SUM(M10:M20)</f>
        <v>528549</v>
      </c>
      <c r="N7" s="14">
        <f>SUM(N10:N20)</f>
        <v>27977</v>
      </c>
    </row>
    <row r="8" spans="2:14" ht="13.5">
      <c r="B8" s="6" t="s">
        <v>77</v>
      </c>
      <c r="C8" s="14">
        <f>SUM(D8:E8)</f>
        <v>152168</v>
      </c>
      <c r="D8" s="14">
        <f>SUM(D22,D33,D39,D46,D54,D60,D63,D73,D83,D89,D95,D98)</f>
        <v>141455</v>
      </c>
      <c r="E8" s="14">
        <f>SUM(E22,E33,E39,E46,E54,E60,E63,E73,E83,E89,E95,E98)</f>
        <v>10713</v>
      </c>
      <c r="F8" s="14">
        <f>SUM(G8:H8)</f>
        <v>642228</v>
      </c>
      <c r="G8" s="14">
        <f>SUM(G22,G33,G39,G46,G54,G60,G63,G73,G83,G89,G95,G98)</f>
        <v>629930</v>
      </c>
      <c r="H8" s="14">
        <f>SUM(H22,H33,H39,H46,H54,H60,H63,H73,H83,H89,H95,H98)</f>
        <v>12298</v>
      </c>
      <c r="I8" s="14">
        <f>SUM(J8:K8)</f>
        <v>315685</v>
      </c>
      <c r="J8" s="14">
        <f>SUM(J22,J33,J39,J46,J54,J60,J63,J73,J83,J89,J95,J98)</f>
        <v>307840</v>
      </c>
      <c r="K8" s="14">
        <f>SUM(K22,K33,K39,K46,K54,K60,K63,K73,K83,K89,K95,K98)</f>
        <v>7845</v>
      </c>
      <c r="L8" s="14">
        <f>SUM(M8:N8)</f>
        <v>326544</v>
      </c>
      <c r="M8" s="14">
        <f>SUM(M22,M33,M39,M46,M54,M60,M63,M73,M83,M89,M95,M98)</f>
        <v>322090</v>
      </c>
      <c r="N8" s="14">
        <f>SUM(N22,N33,N39,N46,N54,N60,N63,N73,N83,N89,N95,N98)</f>
        <v>4454</v>
      </c>
    </row>
    <row r="9" spans="2:14" ht="13.5"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ht="13.5">
      <c r="B10" s="9" t="s">
        <v>3</v>
      </c>
      <c r="C10" s="15">
        <f aca="true" t="shared" si="0" ref="C10:C20">SUM(D10:E10)</f>
        <v>66850</v>
      </c>
      <c r="D10" s="15">
        <v>61530</v>
      </c>
      <c r="E10" s="15">
        <v>5320</v>
      </c>
      <c r="F10" s="15">
        <f aca="true" t="shared" si="1" ref="F10:F20">SUM(G10:H10)</f>
        <v>248208</v>
      </c>
      <c r="G10" s="15">
        <v>233632</v>
      </c>
      <c r="H10" s="15">
        <v>14576</v>
      </c>
      <c r="I10" s="15">
        <f aca="true" t="shared" si="2" ref="I10:I20">SUM(J10:K10)</f>
        <v>120835</v>
      </c>
      <c r="J10" s="15">
        <v>113368</v>
      </c>
      <c r="K10" s="15">
        <v>7467</v>
      </c>
      <c r="L10" s="15">
        <f aca="true" t="shared" si="3" ref="L10:L20">SUM(M10:N10)</f>
        <v>127373</v>
      </c>
      <c r="M10" s="15">
        <v>120264</v>
      </c>
      <c r="N10" s="15">
        <v>7109</v>
      </c>
    </row>
    <row r="11" spans="2:14" ht="13.5">
      <c r="B11" s="9" t="s">
        <v>4</v>
      </c>
      <c r="C11" s="15">
        <f t="shared" si="0"/>
        <v>59314</v>
      </c>
      <c r="D11" s="15">
        <v>53040</v>
      </c>
      <c r="E11" s="15">
        <v>6274</v>
      </c>
      <c r="F11" s="15">
        <f t="shared" si="1"/>
        <v>208124</v>
      </c>
      <c r="G11" s="15">
        <v>193072</v>
      </c>
      <c r="H11" s="15">
        <v>15052</v>
      </c>
      <c r="I11" s="15">
        <f t="shared" si="2"/>
        <v>102620</v>
      </c>
      <c r="J11" s="15">
        <v>95422</v>
      </c>
      <c r="K11" s="15">
        <v>7198</v>
      </c>
      <c r="L11" s="15">
        <f t="shared" si="3"/>
        <v>105504</v>
      </c>
      <c r="M11" s="15">
        <v>97650</v>
      </c>
      <c r="N11" s="15">
        <v>7854</v>
      </c>
    </row>
    <row r="12" spans="2:14" ht="13.5">
      <c r="B12" s="9" t="s">
        <v>5</v>
      </c>
      <c r="C12" s="15">
        <f t="shared" si="0"/>
        <v>36668</v>
      </c>
      <c r="D12" s="15">
        <v>34534</v>
      </c>
      <c r="E12" s="15">
        <v>2134</v>
      </c>
      <c r="F12" s="15">
        <f t="shared" si="1"/>
        <v>134581</v>
      </c>
      <c r="G12" s="15">
        <v>133141</v>
      </c>
      <c r="H12" s="15">
        <v>1440</v>
      </c>
      <c r="I12" s="15">
        <f t="shared" si="2"/>
        <v>64255</v>
      </c>
      <c r="J12" s="15">
        <v>63228</v>
      </c>
      <c r="K12" s="15">
        <v>1027</v>
      </c>
      <c r="L12" s="15">
        <f t="shared" si="3"/>
        <v>70326</v>
      </c>
      <c r="M12" s="15">
        <v>69913</v>
      </c>
      <c r="N12" s="15">
        <v>413</v>
      </c>
    </row>
    <row r="13" spans="2:14" ht="13.5">
      <c r="B13" s="9" t="s">
        <v>6</v>
      </c>
      <c r="C13" s="15">
        <f t="shared" si="0"/>
        <v>25204</v>
      </c>
      <c r="D13" s="15">
        <v>22589</v>
      </c>
      <c r="E13" s="15">
        <v>2615</v>
      </c>
      <c r="F13" s="15">
        <f t="shared" si="1"/>
        <v>96446</v>
      </c>
      <c r="G13" s="15">
        <v>91277</v>
      </c>
      <c r="H13" s="15">
        <v>5169</v>
      </c>
      <c r="I13" s="15">
        <f t="shared" si="2"/>
        <v>46957</v>
      </c>
      <c r="J13" s="15">
        <v>44145</v>
      </c>
      <c r="K13" s="15">
        <v>2812</v>
      </c>
      <c r="L13" s="15">
        <f t="shared" si="3"/>
        <v>49489</v>
      </c>
      <c r="M13" s="15">
        <v>47132</v>
      </c>
      <c r="N13" s="15">
        <v>2357</v>
      </c>
    </row>
    <row r="14" spans="2:14" ht="13.5">
      <c r="B14" s="9" t="s">
        <v>7</v>
      </c>
      <c r="C14" s="15">
        <f t="shared" si="0"/>
        <v>27791</v>
      </c>
      <c r="D14" s="15">
        <v>23808</v>
      </c>
      <c r="E14" s="15">
        <v>3983</v>
      </c>
      <c r="F14" s="15">
        <f t="shared" si="1"/>
        <v>107943</v>
      </c>
      <c r="G14" s="15">
        <v>98257</v>
      </c>
      <c r="H14" s="15">
        <v>9686</v>
      </c>
      <c r="I14" s="15">
        <f t="shared" si="2"/>
        <v>53852</v>
      </c>
      <c r="J14" s="15">
        <v>48705</v>
      </c>
      <c r="K14" s="15">
        <v>5147</v>
      </c>
      <c r="L14" s="15">
        <f t="shared" si="3"/>
        <v>54091</v>
      </c>
      <c r="M14" s="15">
        <v>49552</v>
      </c>
      <c r="N14" s="15">
        <v>4539</v>
      </c>
    </row>
    <row r="15" spans="2:14" ht="13.5">
      <c r="B15" s="9" t="s">
        <v>8</v>
      </c>
      <c r="C15" s="15">
        <f t="shared" si="0"/>
        <v>11568</v>
      </c>
      <c r="D15" s="15">
        <v>11120</v>
      </c>
      <c r="E15" s="15">
        <v>448</v>
      </c>
      <c r="F15" s="15">
        <f t="shared" si="1"/>
        <v>44894</v>
      </c>
      <c r="G15" s="15">
        <v>43898</v>
      </c>
      <c r="H15" s="15">
        <v>996</v>
      </c>
      <c r="I15" s="15">
        <f t="shared" si="2"/>
        <v>21642</v>
      </c>
      <c r="J15" s="15">
        <v>21159</v>
      </c>
      <c r="K15" s="15">
        <v>483</v>
      </c>
      <c r="L15" s="15">
        <f t="shared" si="3"/>
        <v>23252</v>
      </c>
      <c r="M15" s="15">
        <v>22739</v>
      </c>
      <c r="N15" s="15">
        <v>513</v>
      </c>
    </row>
    <row r="16" spans="2:14" ht="13.5">
      <c r="B16" s="9" t="s">
        <v>9</v>
      </c>
      <c r="C16" s="15">
        <f t="shared" si="0"/>
        <v>16457</v>
      </c>
      <c r="D16" s="15">
        <v>15059</v>
      </c>
      <c r="E16" s="15">
        <v>1398</v>
      </c>
      <c r="F16" s="15">
        <f t="shared" si="1"/>
        <v>65399</v>
      </c>
      <c r="G16" s="15">
        <v>61130</v>
      </c>
      <c r="H16" s="15">
        <v>4269</v>
      </c>
      <c r="I16" s="15">
        <f t="shared" si="2"/>
        <v>31746</v>
      </c>
      <c r="J16" s="15">
        <v>29584</v>
      </c>
      <c r="K16" s="15">
        <v>2162</v>
      </c>
      <c r="L16" s="15">
        <f t="shared" si="3"/>
        <v>33653</v>
      </c>
      <c r="M16" s="15">
        <v>31546</v>
      </c>
      <c r="N16" s="15">
        <v>2107</v>
      </c>
    </row>
    <row r="17" spans="2:14" ht="13.5">
      <c r="B17" s="9" t="s">
        <v>10</v>
      </c>
      <c r="C17" s="15">
        <f t="shared" si="0"/>
        <v>11955</v>
      </c>
      <c r="D17" s="15">
        <v>11244</v>
      </c>
      <c r="E17" s="15">
        <v>711</v>
      </c>
      <c r="F17" s="15">
        <f t="shared" si="1"/>
        <v>45849</v>
      </c>
      <c r="G17" s="15">
        <v>44531</v>
      </c>
      <c r="H17" s="15">
        <v>1318</v>
      </c>
      <c r="I17" s="15">
        <f t="shared" si="2"/>
        <v>22312</v>
      </c>
      <c r="J17" s="15">
        <v>21585</v>
      </c>
      <c r="K17" s="15">
        <v>727</v>
      </c>
      <c r="L17" s="15">
        <f t="shared" si="3"/>
        <v>23537</v>
      </c>
      <c r="M17" s="15">
        <v>22946</v>
      </c>
      <c r="N17" s="15">
        <v>591</v>
      </c>
    </row>
    <row r="18" spans="2:14" ht="13.5">
      <c r="B18" s="9" t="s">
        <v>11</v>
      </c>
      <c r="C18" s="15">
        <f t="shared" si="0"/>
        <v>12230</v>
      </c>
      <c r="D18" s="15">
        <v>10554</v>
      </c>
      <c r="E18" s="15">
        <v>1676</v>
      </c>
      <c r="F18" s="15">
        <f t="shared" si="1"/>
        <v>47645</v>
      </c>
      <c r="G18" s="15">
        <v>44311</v>
      </c>
      <c r="H18" s="15">
        <v>3334</v>
      </c>
      <c r="I18" s="15">
        <f t="shared" si="2"/>
        <v>23424</v>
      </c>
      <c r="J18" s="15">
        <v>21713</v>
      </c>
      <c r="K18" s="15">
        <v>1711</v>
      </c>
      <c r="L18" s="15">
        <f t="shared" si="3"/>
        <v>24221</v>
      </c>
      <c r="M18" s="15">
        <v>22598</v>
      </c>
      <c r="N18" s="15">
        <v>1623</v>
      </c>
    </row>
    <row r="19" spans="2:14" ht="13.5">
      <c r="B19" s="9" t="s">
        <v>12</v>
      </c>
      <c r="C19" s="15">
        <f t="shared" si="0"/>
        <v>11398</v>
      </c>
      <c r="D19" s="15">
        <v>10771</v>
      </c>
      <c r="E19" s="15">
        <v>627</v>
      </c>
      <c r="F19" s="15">
        <f t="shared" si="1"/>
        <v>46469</v>
      </c>
      <c r="G19" s="15">
        <v>45638</v>
      </c>
      <c r="H19" s="15">
        <v>831</v>
      </c>
      <c r="I19" s="15">
        <f t="shared" si="2"/>
        <v>22437</v>
      </c>
      <c r="J19" s="15">
        <v>21950</v>
      </c>
      <c r="K19" s="15">
        <v>487</v>
      </c>
      <c r="L19" s="15">
        <f t="shared" si="3"/>
        <v>24032</v>
      </c>
      <c r="M19" s="15">
        <v>23688</v>
      </c>
      <c r="N19" s="15">
        <v>344</v>
      </c>
    </row>
    <row r="20" spans="2:14" ht="13.5">
      <c r="B20" s="9" t="s">
        <v>85</v>
      </c>
      <c r="C20" s="15">
        <f t="shared" si="0"/>
        <v>10380</v>
      </c>
      <c r="D20" s="15">
        <v>9640</v>
      </c>
      <c r="E20" s="15">
        <v>740</v>
      </c>
      <c r="F20" s="15">
        <f t="shared" si="1"/>
        <v>41224</v>
      </c>
      <c r="G20" s="15">
        <v>40092</v>
      </c>
      <c r="H20" s="15">
        <v>1132</v>
      </c>
      <c r="I20" s="15">
        <f t="shared" si="2"/>
        <v>20176</v>
      </c>
      <c r="J20" s="15">
        <v>19571</v>
      </c>
      <c r="K20" s="15">
        <v>605</v>
      </c>
      <c r="L20" s="15">
        <f t="shared" si="3"/>
        <v>21048</v>
      </c>
      <c r="M20" s="15">
        <v>20521</v>
      </c>
      <c r="N20" s="15">
        <v>527</v>
      </c>
    </row>
    <row r="21" spans="2:14" ht="13.5">
      <c r="B21" s="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9" t="s">
        <v>13</v>
      </c>
      <c r="C22" s="15">
        <f aca="true" t="shared" si="4" ref="C22:C31">SUM(D22:E22)</f>
        <v>18109</v>
      </c>
      <c r="D22" s="15">
        <f>SUM(D23:D31)</f>
        <v>16835</v>
      </c>
      <c r="E22" s="15">
        <f>SUM(E23:E31)</f>
        <v>1274</v>
      </c>
      <c r="F22" s="15">
        <f aca="true" t="shared" si="5" ref="F22:F31">SUM(G22:H22)</f>
        <v>81383</v>
      </c>
      <c r="G22" s="15">
        <f>SUM(G23:G31)</f>
        <v>80618</v>
      </c>
      <c r="H22" s="15">
        <f>SUM(H23:H31)</f>
        <v>765</v>
      </c>
      <c r="I22" s="15">
        <f aca="true" t="shared" si="6" ref="I22:I31">SUM(J22:K22)</f>
        <v>40142</v>
      </c>
      <c r="J22" s="15">
        <f>SUM(J23:J31)</f>
        <v>39631</v>
      </c>
      <c r="K22" s="15">
        <f>SUM(K23:K31)</f>
        <v>511</v>
      </c>
      <c r="L22" s="15">
        <f aca="true" t="shared" si="7" ref="L22:L31">SUM(M22:N22)</f>
        <v>41241</v>
      </c>
      <c r="M22" s="15">
        <f>SUM(M23:M31)</f>
        <v>40987</v>
      </c>
      <c r="N22" s="15">
        <f>SUM(N23:N31)</f>
        <v>254</v>
      </c>
    </row>
    <row r="23" spans="2:14" ht="13.5">
      <c r="B23" s="9" t="s">
        <v>14</v>
      </c>
      <c r="C23" s="15">
        <f t="shared" si="4"/>
        <v>1771</v>
      </c>
      <c r="D23" s="15">
        <v>1667</v>
      </c>
      <c r="E23" s="15">
        <v>104</v>
      </c>
      <c r="F23" s="15">
        <f t="shared" si="5"/>
        <v>8205</v>
      </c>
      <c r="G23" s="15">
        <v>8161</v>
      </c>
      <c r="H23" s="15">
        <v>44</v>
      </c>
      <c r="I23" s="15">
        <f t="shared" si="6"/>
        <v>4071</v>
      </c>
      <c r="J23" s="15">
        <v>4022</v>
      </c>
      <c r="K23" s="15">
        <v>49</v>
      </c>
      <c r="L23" s="15">
        <f t="shared" si="7"/>
        <v>4134</v>
      </c>
      <c r="M23" s="15">
        <v>4139</v>
      </c>
      <c r="N23" s="15">
        <v>-5</v>
      </c>
    </row>
    <row r="24" spans="2:14" ht="13.5">
      <c r="B24" s="9" t="s">
        <v>15</v>
      </c>
      <c r="C24" s="15">
        <f t="shared" si="4"/>
        <v>2708</v>
      </c>
      <c r="D24" s="15">
        <v>2677</v>
      </c>
      <c r="E24" s="15">
        <v>31</v>
      </c>
      <c r="F24" s="15">
        <f t="shared" si="5"/>
        <v>12571</v>
      </c>
      <c r="G24" s="15">
        <v>13063</v>
      </c>
      <c r="H24" s="15">
        <v>-492</v>
      </c>
      <c r="I24" s="15">
        <f t="shared" si="6"/>
        <v>6218</v>
      </c>
      <c r="J24" s="15">
        <v>6497</v>
      </c>
      <c r="K24" s="15">
        <v>-279</v>
      </c>
      <c r="L24" s="15">
        <f t="shared" si="7"/>
        <v>6353</v>
      </c>
      <c r="M24" s="15">
        <v>6566</v>
      </c>
      <c r="N24" s="15">
        <v>-213</v>
      </c>
    </row>
    <row r="25" spans="2:14" ht="12.75" customHeight="1">
      <c r="B25" s="9" t="s">
        <v>16</v>
      </c>
      <c r="C25" s="15">
        <f t="shared" si="4"/>
        <v>3111</v>
      </c>
      <c r="D25" s="15">
        <v>2713</v>
      </c>
      <c r="E25" s="15">
        <v>398</v>
      </c>
      <c r="F25" s="15">
        <f t="shared" si="5"/>
        <v>14027</v>
      </c>
      <c r="G25" s="15">
        <v>13258</v>
      </c>
      <c r="H25" s="15">
        <v>769</v>
      </c>
      <c r="I25" s="15">
        <f t="shared" si="6"/>
        <v>6858</v>
      </c>
      <c r="J25" s="15">
        <v>6461</v>
      </c>
      <c r="K25" s="15">
        <v>397</v>
      </c>
      <c r="L25" s="15">
        <f t="shared" si="7"/>
        <v>7169</v>
      </c>
      <c r="M25" s="15">
        <v>6797</v>
      </c>
      <c r="N25" s="15">
        <v>372</v>
      </c>
    </row>
    <row r="26" spans="2:14" ht="13.5">
      <c r="B26" s="9" t="s">
        <v>17</v>
      </c>
      <c r="C26" s="15">
        <f t="shared" si="4"/>
        <v>2477</v>
      </c>
      <c r="D26" s="15">
        <v>2186</v>
      </c>
      <c r="E26" s="15">
        <v>291</v>
      </c>
      <c r="F26" s="15">
        <f t="shared" si="5"/>
        <v>10491</v>
      </c>
      <c r="G26" s="15">
        <v>9733</v>
      </c>
      <c r="H26" s="15">
        <v>758</v>
      </c>
      <c r="I26" s="15">
        <f t="shared" si="6"/>
        <v>5193</v>
      </c>
      <c r="J26" s="15">
        <v>4790</v>
      </c>
      <c r="K26" s="15">
        <v>403</v>
      </c>
      <c r="L26" s="15">
        <f t="shared" si="7"/>
        <v>5298</v>
      </c>
      <c r="M26" s="15">
        <v>4943</v>
      </c>
      <c r="N26" s="15">
        <v>355</v>
      </c>
    </row>
    <row r="27" spans="2:14" ht="13.5">
      <c r="B27" s="9" t="s">
        <v>18</v>
      </c>
      <c r="C27" s="15">
        <f t="shared" si="4"/>
        <v>1576</v>
      </c>
      <c r="D27" s="15">
        <v>1534</v>
      </c>
      <c r="E27" s="15">
        <v>42</v>
      </c>
      <c r="F27" s="15">
        <f t="shared" si="5"/>
        <v>7629</v>
      </c>
      <c r="G27" s="15">
        <v>7825</v>
      </c>
      <c r="H27" s="15">
        <v>-196</v>
      </c>
      <c r="I27" s="15">
        <f t="shared" si="6"/>
        <v>3816</v>
      </c>
      <c r="J27" s="15">
        <v>3903</v>
      </c>
      <c r="K27" s="15">
        <v>-87</v>
      </c>
      <c r="L27" s="15">
        <f t="shared" si="7"/>
        <v>3813</v>
      </c>
      <c r="M27" s="15">
        <v>3922</v>
      </c>
      <c r="N27" s="15">
        <v>-109</v>
      </c>
    </row>
    <row r="28" spans="2:14" ht="13.5">
      <c r="B28" s="9" t="s">
        <v>19</v>
      </c>
      <c r="C28" s="15">
        <f t="shared" si="4"/>
        <v>2145</v>
      </c>
      <c r="D28" s="15">
        <v>1972</v>
      </c>
      <c r="E28" s="15">
        <v>173</v>
      </c>
      <c r="F28" s="15">
        <f t="shared" si="5"/>
        <v>9709</v>
      </c>
      <c r="G28" s="15">
        <v>9416</v>
      </c>
      <c r="H28" s="15">
        <v>293</v>
      </c>
      <c r="I28" s="15">
        <f t="shared" si="6"/>
        <v>4745</v>
      </c>
      <c r="J28" s="15">
        <v>4572</v>
      </c>
      <c r="K28" s="15">
        <v>173</v>
      </c>
      <c r="L28" s="15">
        <f t="shared" si="7"/>
        <v>4964</v>
      </c>
      <c r="M28" s="15">
        <v>4844</v>
      </c>
      <c r="N28" s="15">
        <v>120</v>
      </c>
    </row>
    <row r="29" spans="2:14" ht="12.75" customHeight="1">
      <c r="B29" s="9" t="s">
        <v>20</v>
      </c>
      <c r="C29" s="15">
        <f t="shared" si="4"/>
        <v>2284</v>
      </c>
      <c r="D29" s="15">
        <v>1907</v>
      </c>
      <c r="E29" s="15">
        <v>377</v>
      </c>
      <c r="F29" s="15">
        <f t="shared" si="5"/>
        <v>10312</v>
      </c>
      <c r="G29" s="15">
        <v>9434</v>
      </c>
      <c r="H29" s="15">
        <v>878</v>
      </c>
      <c r="I29" s="15">
        <f t="shared" si="6"/>
        <v>5078</v>
      </c>
      <c r="J29" s="15">
        <v>4628</v>
      </c>
      <c r="K29" s="15">
        <v>450</v>
      </c>
      <c r="L29" s="15">
        <f t="shared" si="7"/>
        <v>5234</v>
      </c>
      <c r="M29" s="15">
        <v>4806</v>
      </c>
      <c r="N29" s="15">
        <v>428</v>
      </c>
    </row>
    <row r="30" spans="2:14" ht="13.5" customHeight="1">
      <c r="B30" s="9" t="s">
        <v>21</v>
      </c>
      <c r="C30" s="15">
        <f t="shared" si="4"/>
        <v>840</v>
      </c>
      <c r="D30" s="15">
        <v>877</v>
      </c>
      <c r="E30" s="15">
        <v>-37</v>
      </c>
      <c r="F30" s="15">
        <f t="shared" si="5"/>
        <v>3538</v>
      </c>
      <c r="G30" s="15">
        <v>3914</v>
      </c>
      <c r="H30" s="15">
        <v>-376</v>
      </c>
      <c r="I30" s="15">
        <f t="shared" si="6"/>
        <v>1736</v>
      </c>
      <c r="J30" s="15">
        <v>1915</v>
      </c>
      <c r="K30" s="15">
        <v>-179</v>
      </c>
      <c r="L30" s="15">
        <f t="shared" si="7"/>
        <v>1802</v>
      </c>
      <c r="M30" s="15">
        <v>1999</v>
      </c>
      <c r="N30" s="15">
        <v>-197</v>
      </c>
    </row>
    <row r="31" spans="2:14" ht="13.5">
      <c r="B31" s="9" t="s">
        <v>83</v>
      </c>
      <c r="C31" s="15">
        <f t="shared" si="4"/>
        <v>1197</v>
      </c>
      <c r="D31" s="15">
        <v>1302</v>
      </c>
      <c r="E31" s="15">
        <v>-105</v>
      </c>
      <c r="F31" s="15">
        <f t="shared" si="5"/>
        <v>4901</v>
      </c>
      <c r="G31" s="15">
        <v>5814</v>
      </c>
      <c r="H31" s="15">
        <v>-913</v>
      </c>
      <c r="I31" s="15">
        <f t="shared" si="6"/>
        <v>2427</v>
      </c>
      <c r="J31" s="15">
        <v>2843</v>
      </c>
      <c r="K31" s="15">
        <v>-416</v>
      </c>
      <c r="L31" s="15">
        <f t="shared" si="7"/>
        <v>2474</v>
      </c>
      <c r="M31" s="15">
        <v>2971</v>
      </c>
      <c r="N31" s="15">
        <v>-497</v>
      </c>
    </row>
    <row r="32" spans="2:14" ht="13.5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9" t="s">
        <v>22</v>
      </c>
      <c r="C33" s="15">
        <f>SUM(D33:E33)</f>
        <v>13539</v>
      </c>
      <c r="D33" s="15">
        <f>SUM(D34:D37)</f>
        <v>12031</v>
      </c>
      <c r="E33" s="15">
        <f>SUM(E34:E37)</f>
        <v>1508</v>
      </c>
      <c r="F33" s="15">
        <f>SUM(G33:H33)</f>
        <v>58118</v>
      </c>
      <c r="G33" s="15">
        <f>SUM(G34:G37)</f>
        <v>54802</v>
      </c>
      <c r="H33" s="15">
        <f>SUM(H34:H37)</f>
        <v>3316</v>
      </c>
      <c r="I33" s="15">
        <f>SUM(J33:K33)</f>
        <v>28464</v>
      </c>
      <c r="J33" s="15">
        <f>SUM(J34:J37)</f>
        <v>26718</v>
      </c>
      <c r="K33" s="15">
        <f>SUM(K34:K37)</f>
        <v>1746</v>
      </c>
      <c r="L33" s="15">
        <f>SUM(M33:N33)</f>
        <v>29654</v>
      </c>
      <c r="M33" s="15">
        <f>SUM(M34:M37)</f>
        <v>28084</v>
      </c>
      <c r="N33" s="15">
        <f>SUM(N34:N37)</f>
        <v>1570</v>
      </c>
    </row>
    <row r="34" spans="2:14" ht="13.5">
      <c r="B34" s="9" t="s">
        <v>23</v>
      </c>
      <c r="C34" s="15">
        <f>SUM(D34:E34)</f>
        <v>4576</v>
      </c>
      <c r="D34" s="15">
        <v>4337</v>
      </c>
      <c r="E34" s="15">
        <v>239</v>
      </c>
      <c r="F34" s="15">
        <f>SUM(G34:H34)</f>
        <v>20122</v>
      </c>
      <c r="G34" s="15">
        <v>19871</v>
      </c>
      <c r="H34" s="15">
        <v>251</v>
      </c>
      <c r="I34" s="15">
        <f>SUM(J34:K34)</f>
        <v>9714</v>
      </c>
      <c r="J34" s="15">
        <v>9541</v>
      </c>
      <c r="K34" s="15">
        <v>173</v>
      </c>
      <c r="L34" s="15">
        <f>SUM(M34:N34)</f>
        <v>10408</v>
      </c>
      <c r="M34" s="15">
        <v>10330</v>
      </c>
      <c r="N34" s="15">
        <v>78</v>
      </c>
    </row>
    <row r="35" spans="2:14" ht="13.5">
      <c r="B35" s="9" t="s">
        <v>24</v>
      </c>
      <c r="C35" s="15">
        <f>SUM(D35:E35)</f>
        <v>1532</v>
      </c>
      <c r="D35" s="15">
        <v>1532</v>
      </c>
      <c r="E35" s="15">
        <v>0</v>
      </c>
      <c r="F35" s="15">
        <f>SUM(G35:H35)</f>
        <v>6228</v>
      </c>
      <c r="G35" s="15">
        <v>6511</v>
      </c>
      <c r="H35" s="15">
        <v>-283</v>
      </c>
      <c r="I35" s="15">
        <f>SUM(J35:K35)</f>
        <v>3046</v>
      </c>
      <c r="J35" s="15">
        <v>3176</v>
      </c>
      <c r="K35" s="15">
        <v>-130</v>
      </c>
      <c r="L35" s="15">
        <f>SUM(M35:N35)</f>
        <v>3182</v>
      </c>
      <c r="M35" s="15">
        <v>3335</v>
      </c>
      <c r="N35" s="15">
        <v>-153</v>
      </c>
    </row>
    <row r="36" spans="2:14" ht="13.5">
      <c r="B36" s="9" t="s">
        <v>25</v>
      </c>
      <c r="C36" s="15">
        <f>SUM(D36:E36)</f>
        <v>2733</v>
      </c>
      <c r="D36" s="15">
        <v>2550</v>
      </c>
      <c r="E36" s="15">
        <v>183</v>
      </c>
      <c r="F36" s="15">
        <f>SUM(G36:H36)</f>
        <v>12226</v>
      </c>
      <c r="G36" s="15">
        <v>11865</v>
      </c>
      <c r="H36" s="15">
        <v>361</v>
      </c>
      <c r="I36" s="15">
        <f>SUM(J36:K36)</f>
        <v>6026</v>
      </c>
      <c r="J36" s="15">
        <v>5846</v>
      </c>
      <c r="K36" s="15">
        <v>180</v>
      </c>
      <c r="L36" s="15">
        <f>SUM(M36:N36)</f>
        <v>6200</v>
      </c>
      <c r="M36" s="15">
        <v>6019</v>
      </c>
      <c r="N36" s="15">
        <v>181</v>
      </c>
    </row>
    <row r="37" spans="2:14" ht="13.5">
      <c r="B37" s="9" t="s">
        <v>26</v>
      </c>
      <c r="C37" s="15">
        <f>SUM(D37:E37)</f>
        <v>4698</v>
      </c>
      <c r="D37" s="15">
        <v>3612</v>
      </c>
      <c r="E37" s="15">
        <v>1086</v>
      </c>
      <c r="F37" s="15">
        <f>SUM(G37:H37)</f>
        <v>19542</v>
      </c>
      <c r="G37" s="15">
        <v>16555</v>
      </c>
      <c r="H37" s="15">
        <v>2987</v>
      </c>
      <c r="I37" s="15">
        <f>SUM(J37:K37)</f>
        <v>9678</v>
      </c>
      <c r="J37" s="15">
        <v>8155</v>
      </c>
      <c r="K37" s="15">
        <v>1523</v>
      </c>
      <c r="L37" s="15">
        <f>SUM(M37:N37)</f>
        <v>9864</v>
      </c>
      <c r="M37" s="15">
        <v>8400</v>
      </c>
      <c r="N37" s="15">
        <v>1464</v>
      </c>
    </row>
    <row r="38" spans="2:14" ht="13.5"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9" t="s">
        <v>27</v>
      </c>
      <c r="C39" s="15">
        <f aca="true" t="shared" si="8" ref="C39:C44">SUM(D39:E39)</f>
        <v>8613</v>
      </c>
      <c r="D39" s="15">
        <f>SUM(D40:D44)</f>
        <v>7869</v>
      </c>
      <c r="E39" s="15">
        <f>SUM(E40:E44)</f>
        <v>744</v>
      </c>
      <c r="F39" s="15">
        <f aca="true" t="shared" si="9" ref="F39:F44">SUM(G39:H39)</f>
        <v>37104</v>
      </c>
      <c r="G39" s="15">
        <f>SUM(G40:G44)</f>
        <v>36033</v>
      </c>
      <c r="H39" s="15">
        <f>SUM(H40:H44)</f>
        <v>1071</v>
      </c>
      <c r="I39" s="15">
        <f aca="true" t="shared" si="10" ref="I39:I44">SUM(J39:K39)</f>
        <v>18395</v>
      </c>
      <c r="J39" s="15">
        <f>SUM(J40:J44)</f>
        <v>17931</v>
      </c>
      <c r="K39" s="15">
        <f>SUM(K40:K44)</f>
        <v>464</v>
      </c>
      <c r="L39" s="15">
        <f aca="true" t="shared" si="11" ref="L39:L44">SUM(M39:N39)</f>
        <v>18709</v>
      </c>
      <c r="M39" s="15">
        <f>SUM(M40:M44)</f>
        <v>18102</v>
      </c>
      <c r="N39" s="15">
        <f>SUM(N40:N44)</f>
        <v>607</v>
      </c>
    </row>
    <row r="40" spans="2:14" ht="13.5">
      <c r="B40" s="9" t="s">
        <v>78</v>
      </c>
      <c r="C40" s="15">
        <f t="shared" si="8"/>
        <v>2453</v>
      </c>
      <c r="D40" s="15">
        <v>2215</v>
      </c>
      <c r="E40" s="15">
        <v>238</v>
      </c>
      <c r="F40" s="15">
        <f t="shared" si="9"/>
        <v>10873</v>
      </c>
      <c r="G40" s="15">
        <v>10539</v>
      </c>
      <c r="H40" s="15">
        <v>334</v>
      </c>
      <c r="I40" s="15">
        <f t="shared" si="10"/>
        <v>5305</v>
      </c>
      <c r="J40" s="15">
        <v>5168</v>
      </c>
      <c r="K40" s="15">
        <v>137</v>
      </c>
      <c r="L40" s="15">
        <f t="shared" si="11"/>
        <v>5568</v>
      </c>
      <c r="M40" s="15">
        <v>5371</v>
      </c>
      <c r="N40" s="15">
        <v>197</v>
      </c>
    </row>
    <row r="41" spans="2:14" ht="13.5" customHeight="1">
      <c r="B41" s="9" t="s">
        <v>28</v>
      </c>
      <c r="C41" s="15">
        <f t="shared" si="8"/>
        <v>601</v>
      </c>
      <c r="D41" s="15">
        <v>565</v>
      </c>
      <c r="E41" s="15">
        <v>36</v>
      </c>
      <c r="F41" s="15">
        <f t="shared" si="9"/>
        <v>2526</v>
      </c>
      <c r="G41" s="15">
        <v>2566</v>
      </c>
      <c r="H41" s="15">
        <v>-40</v>
      </c>
      <c r="I41" s="15">
        <f t="shared" si="10"/>
        <v>1268</v>
      </c>
      <c r="J41" s="15">
        <v>1267</v>
      </c>
      <c r="K41" s="15">
        <v>1</v>
      </c>
      <c r="L41" s="15">
        <f t="shared" si="11"/>
        <v>1258</v>
      </c>
      <c r="M41" s="15">
        <v>1299</v>
      </c>
      <c r="N41" s="15">
        <v>-41</v>
      </c>
    </row>
    <row r="42" spans="2:14" ht="13.5" customHeight="1">
      <c r="B42" s="9" t="s">
        <v>29</v>
      </c>
      <c r="C42" s="15">
        <f t="shared" si="8"/>
        <v>1419</v>
      </c>
      <c r="D42" s="15">
        <v>1332</v>
      </c>
      <c r="E42" s="15">
        <v>87</v>
      </c>
      <c r="F42" s="15">
        <f t="shared" si="9"/>
        <v>4946</v>
      </c>
      <c r="G42" s="15">
        <v>4896</v>
      </c>
      <c r="H42" s="15">
        <v>50</v>
      </c>
      <c r="I42" s="15">
        <f t="shared" si="10"/>
        <v>2250</v>
      </c>
      <c r="J42" s="15">
        <v>2198</v>
      </c>
      <c r="K42" s="15">
        <v>52</v>
      </c>
      <c r="L42" s="15">
        <f t="shared" si="11"/>
        <v>2696</v>
      </c>
      <c r="M42" s="15">
        <v>2698</v>
      </c>
      <c r="N42" s="15">
        <v>-2</v>
      </c>
    </row>
    <row r="43" spans="2:14" ht="13.5">
      <c r="B43" s="9" t="s">
        <v>86</v>
      </c>
      <c r="C43" s="15">
        <f t="shared" si="8"/>
        <v>1924</v>
      </c>
      <c r="D43" s="15">
        <v>1751</v>
      </c>
      <c r="E43" s="15">
        <v>173</v>
      </c>
      <c r="F43" s="15">
        <f t="shared" si="9"/>
        <v>8879</v>
      </c>
      <c r="G43" s="15">
        <v>8600</v>
      </c>
      <c r="H43" s="15">
        <v>279</v>
      </c>
      <c r="I43" s="15">
        <f t="shared" si="10"/>
        <v>4675</v>
      </c>
      <c r="J43" s="15">
        <v>4576</v>
      </c>
      <c r="K43" s="15">
        <v>99</v>
      </c>
      <c r="L43" s="15">
        <f t="shared" si="11"/>
        <v>4204</v>
      </c>
      <c r="M43" s="15">
        <v>4024</v>
      </c>
      <c r="N43" s="15">
        <v>180</v>
      </c>
    </row>
    <row r="44" spans="2:14" ht="13.5">
      <c r="B44" s="9" t="s">
        <v>30</v>
      </c>
      <c r="C44" s="15">
        <f t="shared" si="8"/>
        <v>2216</v>
      </c>
      <c r="D44" s="15">
        <v>2006</v>
      </c>
      <c r="E44" s="15">
        <v>210</v>
      </c>
      <c r="F44" s="15">
        <f t="shared" si="9"/>
        <v>9880</v>
      </c>
      <c r="G44" s="15">
        <v>9432</v>
      </c>
      <c r="H44" s="15">
        <v>448</v>
      </c>
      <c r="I44" s="15">
        <f t="shared" si="10"/>
        <v>4897</v>
      </c>
      <c r="J44" s="15">
        <v>4722</v>
      </c>
      <c r="K44" s="15">
        <v>175</v>
      </c>
      <c r="L44" s="15">
        <f t="shared" si="11"/>
        <v>4983</v>
      </c>
      <c r="M44" s="15">
        <v>4710</v>
      </c>
      <c r="N44" s="15">
        <v>273</v>
      </c>
    </row>
    <row r="45" spans="2:14" ht="13.5"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3.5">
      <c r="B46" s="9" t="s">
        <v>31</v>
      </c>
      <c r="C46" s="15">
        <f aca="true" t="shared" si="12" ref="C46:C52">SUM(D46:E46)</f>
        <v>13067</v>
      </c>
      <c r="D46" s="15">
        <f>SUM(D47:D52)</f>
        <v>12624</v>
      </c>
      <c r="E46" s="15">
        <f>SUM(E47:E52)</f>
        <v>443</v>
      </c>
      <c r="F46" s="15">
        <f aca="true" t="shared" si="13" ref="F46:F52">SUM(G46:H46)</f>
        <v>53378</v>
      </c>
      <c r="G46" s="15">
        <f>SUM(G47:G52)</f>
        <v>53345</v>
      </c>
      <c r="H46" s="15">
        <f>SUM(H47:H52)</f>
        <v>33</v>
      </c>
      <c r="I46" s="15">
        <f aca="true" t="shared" si="14" ref="I46:I52">SUM(J46:K46)</f>
        <v>25989</v>
      </c>
      <c r="J46" s="15">
        <f>SUM(J47:J52)</f>
        <v>25800</v>
      </c>
      <c r="K46" s="15">
        <f>SUM(K47:K52)</f>
        <v>189</v>
      </c>
      <c r="L46" s="15">
        <f aca="true" t="shared" si="15" ref="L46:L52">SUM(M46:N46)</f>
        <v>27389</v>
      </c>
      <c r="M46" s="15">
        <f>SUM(M47:M52)</f>
        <v>27545</v>
      </c>
      <c r="N46" s="15">
        <f>SUM(N47:N52)</f>
        <v>-156</v>
      </c>
    </row>
    <row r="47" spans="2:14" ht="13.5">
      <c r="B47" s="9" t="s">
        <v>32</v>
      </c>
      <c r="C47" s="15">
        <f t="shared" si="12"/>
        <v>3749</v>
      </c>
      <c r="D47" s="15">
        <v>3758</v>
      </c>
      <c r="E47" s="15">
        <v>-9</v>
      </c>
      <c r="F47" s="15">
        <f t="shared" si="13"/>
        <v>14788</v>
      </c>
      <c r="G47" s="15">
        <v>14758</v>
      </c>
      <c r="H47" s="15">
        <v>30</v>
      </c>
      <c r="I47" s="15">
        <f t="shared" si="14"/>
        <v>7053</v>
      </c>
      <c r="J47" s="15">
        <v>6968</v>
      </c>
      <c r="K47" s="15">
        <v>85</v>
      </c>
      <c r="L47" s="15">
        <f t="shared" si="15"/>
        <v>7735</v>
      </c>
      <c r="M47" s="15">
        <v>7790</v>
      </c>
      <c r="N47" s="15">
        <v>-55</v>
      </c>
    </row>
    <row r="48" spans="2:14" ht="13.5">
      <c r="B48" s="9" t="s">
        <v>33</v>
      </c>
      <c r="C48" s="15">
        <f t="shared" si="12"/>
        <v>2551</v>
      </c>
      <c r="D48" s="15">
        <v>2530</v>
      </c>
      <c r="E48" s="15">
        <v>21</v>
      </c>
      <c r="F48" s="15">
        <f t="shared" si="13"/>
        <v>10523</v>
      </c>
      <c r="G48" s="15">
        <v>10720</v>
      </c>
      <c r="H48" s="15">
        <v>-197</v>
      </c>
      <c r="I48" s="15">
        <f t="shared" si="14"/>
        <v>5195</v>
      </c>
      <c r="J48" s="15">
        <v>5290</v>
      </c>
      <c r="K48" s="15">
        <v>-95</v>
      </c>
      <c r="L48" s="15">
        <f t="shared" si="15"/>
        <v>5328</v>
      </c>
      <c r="M48" s="15">
        <v>5430</v>
      </c>
      <c r="N48" s="15">
        <v>-102</v>
      </c>
    </row>
    <row r="49" spans="2:14" ht="13.5">
      <c r="B49" s="9" t="s">
        <v>34</v>
      </c>
      <c r="C49" s="15">
        <f t="shared" si="12"/>
        <v>4542</v>
      </c>
      <c r="D49" s="15">
        <v>4027</v>
      </c>
      <c r="E49" s="15">
        <v>515</v>
      </c>
      <c r="F49" s="15">
        <f t="shared" si="13"/>
        <v>19213</v>
      </c>
      <c r="G49" s="15">
        <v>17993</v>
      </c>
      <c r="H49" s="15">
        <v>1220</v>
      </c>
      <c r="I49" s="15">
        <f t="shared" si="14"/>
        <v>9395</v>
      </c>
      <c r="J49" s="15">
        <v>8741</v>
      </c>
      <c r="K49" s="15">
        <v>654</v>
      </c>
      <c r="L49" s="15">
        <f t="shared" si="15"/>
        <v>9818</v>
      </c>
      <c r="M49" s="15">
        <v>9252</v>
      </c>
      <c r="N49" s="15">
        <v>566</v>
      </c>
    </row>
    <row r="50" spans="2:14" ht="13.5">
      <c r="B50" s="9" t="s">
        <v>35</v>
      </c>
      <c r="C50" s="15">
        <f t="shared" si="12"/>
        <v>1058</v>
      </c>
      <c r="D50" s="15">
        <v>1088</v>
      </c>
      <c r="E50" s="15">
        <v>-30</v>
      </c>
      <c r="F50" s="15">
        <f t="shared" si="13"/>
        <v>4392</v>
      </c>
      <c r="G50" s="15">
        <v>4906</v>
      </c>
      <c r="H50" s="15">
        <v>-514</v>
      </c>
      <c r="I50" s="15">
        <f t="shared" si="14"/>
        <v>2147</v>
      </c>
      <c r="J50" s="15">
        <v>2354</v>
      </c>
      <c r="K50" s="15">
        <v>-207</v>
      </c>
      <c r="L50" s="15">
        <f t="shared" si="15"/>
        <v>2245</v>
      </c>
      <c r="M50" s="15">
        <v>2552</v>
      </c>
      <c r="N50" s="15">
        <v>-307</v>
      </c>
    </row>
    <row r="51" spans="2:14" ht="13.5">
      <c r="B51" s="9" t="s">
        <v>36</v>
      </c>
      <c r="C51" s="15">
        <f t="shared" si="12"/>
        <v>466</v>
      </c>
      <c r="D51" s="15">
        <v>484</v>
      </c>
      <c r="E51" s="15">
        <v>-18</v>
      </c>
      <c r="F51" s="15">
        <f t="shared" si="13"/>
        <v>1780</v>
      </c>
      <c r="G51" s="15">
        <v>1972</v>
      </c>
      <c r="H51" s="15">
        <v>-192</v>
      </c>
      <c r="I51" s="15">
        <f t="shared" si="14"/>
        <v>852</v>
      </c>
      <c r="J51" s="15">
        <v>958</v>
      </c>
      <c r="K51" s="15">
        <v>-106</v>
      </c>
      <c r="L51" s="15">
        <f t="shared" si="15"/>
        <v>928</v>
      </c>
      <c r="M51" s="15">
        <v>1014</v>
      </c>
      <c r="N51" s="15">
        <v>-86</v>
      </c>
    </row>
    <row r="52" spans="2:14" ht="13.5">
      <c r="B52" s="9" t="s">
        <v>37</v>
      </c>
      <c r="C52" s="15">
        <f t="shared" si="12"/>
        <v>701</v>
      </c>
      <c r="D52" s="15">
        <v>737</v>
      </c>
      <c r="E52" s="15">
        <v>-36</v>
      </c>
      <c r="F52" s="15">
        <f t="shared" si="13"/>
        <v>2682</v>
      </c>
      <c r="G52" s="15">
        <v>2996</v>
      </c>
      <c r="H52" s="15">
        <v>-314</v>
      </c>
      <c r="I52" s="15">
        <f t="shared" si="14"/>
        <v>1347</v>
      </c>
      <c r="J52" s="15">
        <v>1489</v>
      </c>
      <c r="K52" s="15">
        <v>-142</v>
      </c>
      <c r="L52" s="15">
        <f t="shared" si="15"/>
        <v>1335</v>
      </c>
      <c r="M52" s="15">
        <v>1507</v>
      </c>
      <c r="N52" s="15">
        <v>-172</v>
      </c>
    </row>
    <row r="53" spans="2:14" ht="13.5"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>
      <c r="B54" s="9" t="s">
        <v>38</v>
      </c>
      <c r="C54" s="15">
        <f>SUM(D54:E54)</f>
        <v>9819</v>
      </c>
      <c r="D54" s="15">
        <f>SUM(D55:D58)</f>
        <v>9698</v>
      </c>
      <c r="E54" s="15">
        <f>SUM(E55:E58)</f>
        <v>121</v>
      </c>
      <c r="F54" s="15">
        <f>SUM(G54:H54)</f>
        <v>42382</v>
      </c>
      <c r="G54" s="15">
        <f>SUM(G55:G58)</f>
        <v>44005</v>
      </c>
      <c r="H54" s="15">
        <f>SUM(H55:H58)</f>
        <v>-1623</v>
      </c>
      <c r="I54" s="15">
        <f>SUM(J54:K54)</f>
        <v>20870</v>
      </c>
      <c r="J54" s="15">
        <f>SUM(J55:J58)</f>
        <v>21531</v>
      </c>
      <c r="K54" s="15">
        <f>SUM(K55:K58)</f>
        <v>-661</v>
      </c>
      <c r="L54" s="15">
        <f>SUM(M54:N54)</f>
        <v>21512</v>
      </c>
      <c r="M54" s="15">
        <f>SUM(M55:M58)</f>
        <v>22474</v>
      </c>
      <c r="N54" s="15">
        <f>SUM(N55:N58)</f>
        <v>-962</v>
      </c>
    </row>
    <row r="55" spans="2:14" ht="13.5">
      <c r="B55" s="9" t="s">
        <v>39</v>
      </c>
      <c r="C55" s="15">
        <f>SUM(D55:E55)</f>
        <v>1092</v>
      </c>
      <c r="D55" s="15">
        <v>1068</v>
      </c>
      <c r="E55" s="15">
        <v>24</v>
      </c>
      <c r="F55" s="15">
        <f>SUM(G55:H55)</f>
        <v>4993</v>
      </c>
      <c r="G55" s="15">
        <v>5146</v>
      </c>
      <c r="H55" s="15">
        <v>-153</v>
      </c>
      <c r="I55" s="15">
        <f>SUM(J55:K55)</f>
        <v>2486</v>
      </c>
      <c r="J55" s="15">
        <v>2550</v>
      </c>
      <c r="K55" s="15">
        <v>-64</v>
      </c>
      <c r="L55" s="15">
        <f>SUM(M55:N55)</f>
        <v>2507</v>
      </c>
      <c r="M55" s="15">
        <v>2596</v>
      </c>
      <c r="N55" s="15">
        <v>-89</v>
      </c>
    </row>
    <row r="56" spans="2:14" ht="13.5" customHeight="1">
      <c r="B56" s="9" t="s">
        <v>41</v>
      </c>
      <c r="C56" s="15">
        <f>SUM(D56:E56)</f>
        <v>4032</v>
      </c>
      <c r="D56" s="15">
        <v>4067</v>
      </c>
      <c r="E56" s="15">
        <v>-35</v>
      </c>
      <c r="F56" s="15">
        <f>SUM(G56:H56)</f>
        <v>16638</v>
      </c>
      <c r="G56" s="15">
        <v>17573</v>
      </c>
      <c r="H56" s="15">
        <v>-935</v>
      </c>
      <c r="I56" s="15">
        <f>SUM(J56:K56)</f>
        <v>8173</v>
      </c>
      <c r="J56" s="15">
        <v>8619</v>
      </c>
      <c r="K56" s="15">
        <v>-446</v>
      </c>
      <c r="L56" s="15">
        <f>SUM(M56:N56)</f>
        <v>8465</v>
      </c>
      <c r="M56" s="15">
        <v>8954</v>
      </c>
      <c r="N56" s="15">
        <v>-489</v>
      </c>
    </row>
    <row r="57" spans="2:14" ht="13.5">
      <c r="B57" s="9" t="s">
        <v>40</v>
      </c>
      <c r="C57" s="15">
        <f>SUM(D57:E57)</f>
        <v>1672</v>
      </c>
      <c r="D57" s="15">
        <v>1714</v>
      </c>
      <c r="E57" s="15">
        <v>-42</v>
      </c>
      <c r="F57" s="15">
        <f>SUM(G57:H57)</f>
        <v>7087</v>
      </c>
      <c r="G57" s="15">
        <v>7671</v>
      </c>
      <c r="H57" s="15">
        <v>-584</v>
      </c>
      <c r="I57" s="15">
        <f>SUM(J57:K57)</f>
        <v>3517</v>
      </c>
      <c r="J57" s="15">
        <v>3749</v>
      </c>
      <c r="K57" s="15">
        <v>-232</v>
      </c>
      <c r="L57" s="15">
        <f>SUM(M57:N57)</f>
        <v>3570</v>
      </c>
      <c r="M57" s="15">
        <v>3922</v>
      </c>
      <c r="N57" s="15">
        <v>-352</v>
      </c>
    </row>
    <row r="58" spans="2:14" ht="13.5">
      <c r="B58" s="9" t="s">
        <v>79</v>
      </c>
      <c r="C58" s="15">
        <f>SUM(D58:E58)</f>
        <v>3023</v>
      </c>
      <c r="D58" s="15">
        <v>2849</v>
      </c>
      <c r="E58" s="15">
        <v>174</v>
      </c>
      <c r="F58" s="15">
        <f>SUM(G58:H58)</f>
        <v>13664</v>
      </c>
      <c r="G58" s="15">
        <v>13615</v>
      </c>
      <c r="H58" s="15">
        <v>49</v>
      </c>
      <c r="I58" s="15">
        <f>SUM(J58:K58)</f>
        <v>6694</v>
      </c>
      <c r="J58" s="15">
        <v>6613</v>
      </c>
      <c r="K58" s="15">
        <v>81</v>
      </c>
      <c r="L58" s="15">
        <f>SUM(M58:N58)</f>
        <v>6970</v>
      </c>
      <c r="M58" s="15">
        <v>7002</v>
      </c>
      <c r="N58" s="15">
        <v>-32</v>
      </c>
    </row>
    <row r="59" spans="2:14" ht="13.5"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4" ht="13.5">
      <c r="B60" s="9" t="s">
        <v>87</v>
      </c>
      <c r="C60" s="15">
        <f>SUM(D60:E60)</f>
        <v>4861</v>
      </c>
      <c r="D60" s="15">
        <f>SUM(D61)</f>
        <v>4847</v>
      </c>
      <c r="E60" s="15">
        <f>SUM(E61)</f>
        <v>14</v>
      </c>
      <c r="F60" s="15">
        <f>SUM(G60:H60)</f>
        <v>19501</v>
      </c>
      <c r="G60" s="15">
        <f>SUM(G61)</f>
        <v>19878</v>
      </c>
      <c r="H60" s="15">
        <f>SUM(H61)</f>
        <v>-377</v>
      </c>
      <c r="I60" s="15">
        <f>SUM(J60:K60)</f>
        <v>9408</v>
      </c>
      <c r="J60" s="15">
        <f>SUM(J61)</f>
        <v>9569</v>
      </c>
      <c r="K60" s="15">
        <f>SUM(K61)</f>
        <v>-161</v>
      </c>
      <c r="L60" s="15">
        <f>SUM(M60:N60)</f>
        <v>10093</v>
      </c>
      <c r="M60" s="15">
        <f>SUM(M61)</f>
        <v>10309</v>
      </c>
      <c r="N60" s="15">
        <f>SUM(N61)</f>
        <v>-216</v>
      </c>
    </row>
    <row r="61" spans="2:14" ht="13.5">
      <c r="B61" s="9" t="s">
        <v>88</v>
      </c>
      <c r="C61" s="15">
        <f>SUM(D61:E61)</f>
        <v>4861</v>
      </c>
      <c r="D61" s="15">
        <v>4847</v>
      </c>
      <c r="E61" s="15">
        <v>14</v>
      </c>
      <c r="F61" s="15">
        <f>SUM(G61:H61)</f>
        <v>19501</v>
      </c>
      <c r="G61" s="15">
        <v>19878</v>
      </c>
      <c r="H61" s="15">
        <v>-377</v>
      </c>
      <c r="I61" s="15">
        <f>SUM(J61:K61)</f>
        <v>9408</v>
      </c>
      <c r="J61" s="15">
        <v>9569</v>
      </c>
      <c r="K61" s="15">
        <v>-161</v>
      </c>
      <c r="L61" s="15">
        <f>SUM(M61:N61)</f>
        <v>10093</v>
      </c>
      <c r="M61" s="15">
        <v>10309</v>
      </c>
      <c r="N61" s="15">
        <v>-216</v>
      </c>
    </row>
    <row r="62" spans="2:14" ht="13.5"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ht="13.5">
      <c r="B63" s="9" t="s">
        <v>42</v>
      </c>
      <c r="C63" s="15">
        <f aca="true" t="shared" si="16" ref="C63:C71">SUM(D63:E63)</f>
        <v>18392</v>
      </c>
      <c r="D63" s="15">
        <f>SUM(D64:D71)</f>
        <v>18310</v>
      </c>
      <c r="E63" s="15">
        <f>SUM(E64:E71)</f>
        <v>82</v>
      </c>
      <c r="F63" s="15">
        <f aca="true" t="shared" si="17" ref="F63:F71">SUM(G63:H63)</f>
        <v>74113</v>
      </c>
      <c r="G63" s="15">
        <f>SUM(G64:G71)</f>
        <v>76358</v>
      </c>
      <c r="H63" s="15">
        <f>SUM(H64:H71)</f>
        <v>-2245</v>
      </c>
      <c r="I63" s="15">
        <f aca="true" t="shared" si="18" ref="I63:I71">SUM(J63:K63)</f>
        <v>36394</v>
      </c>
      <c r="J63" s="15">
        <f>SUM(J64:J71)</f>
        <v>37225</v>
      </c>
      <c r="K63" s="15">
        <f>SUM(K64:K71)</f>
        <v>-831</v>
      </c>
      <c r="L63" s="15">
        <f aca="true" t="shared" si="19" ref="L63:L71">SUM(M63:N63)</f>
        <v>37719</v>
      </c>
      <c r="M63" s="15">
        <f>SUM(M64:M71)</f>
        <v>39133</v>
      </c>
      <c r="N63" s="15">
        <f>SUM(N64:N71)</f>
        <v>-1414</v>
      </c>
    </row>
    <row r="64" spans="2:14" ht="13.5" customHeight="1">
      <c r="B64" s="9" t="s">
        <v>43</v>
      </c>
      <c r="C64" s="15">
        <f t="shared" si="16"/>
        <v>4964</v>
      </c>
      <c r="D64" s="15">
        <v>4934</v>
      </c>
      <c r="E64" s="15">
        <v>30</v>
      </c>
      <c r="F64" s="15">
        <f t="shared" si="17"/>
        <v>20505</v>
      </c>
      <c r="G64" s="15">
        <v>20809</v>
      </c>
      <c r="H64" s="15">
        <v>-304</v>
      </c>
      <c r="I64" s="15">
        <f t="shared" si="18"/>
        <v>9942</v>
      </c>
      <c r="J64" s="15">
        <v>10011</v>
      </c>
      <c r="K64" s="15">
        <v>-69</v>
      </c>
      <c r="L64" s="15">
        <f t="shared" si="19"/>
        <v>10563</v>
      </c>
      <c r="M64" s="15">
        <v>10798</v>
      </c>
      <c r="N64" s="15">
        <v>-235</v>
      </c>
    </row>
    <row r="65" spans="2:14" ht="13.5">
      <c r="B65" s="9" t="s">
        <v>83</v>
      </c>
      <c r="C65" s="15">
        <f t="shared" si="16"/>
        <v>626</v>
      </c>
      <c r="D65" s="15">
        <v>622</v>
      </c>
      <c r="E65" s="15">
        <v>4</v>
      </c>
      <c r="F65" s="15">
        <f t="shared" si="17"/>
        <v>2766</v>
      </c>
      <c r="G65" s="15">
        <v>2823</v>
      </c>
      <c r="H65" s="15">
        <v>-57</v>
      </c>
      <c r="I65" s="15">
        <f t="shared" si="18"/>
        <v>1378</v>
      </c>
      <c r="J65" s="15">
        <v>1399</v>
      </c>
      <c r="K65" s="15">
        <v>-21</v>
      </c>
      <c r="L65" s="15">
        <f t="shared" si="19"/>
        <v>1388</v>
      </c>
      <c r="M65" s="15">
        <v>1424</v>
      </c>
      <c r="N65" s="15">
        <v>-36</v>
      </c>
    </row>
    <row r="66" spans="2:14" ht="13.5" customHeight="1">
      <c r="B66" s="9" t="s">
        <v>80</v>
      </c>
      <c r="C66" s="15">
        <f t="shared" si="16"/>
        <v>4368</v>
      </c>
      <c r="D66" s="15">
        <v>4281</v>
      </c>
      <c r="E66" s="15">
        <v>87</v>
      </c>
      <c r="F66" s="15">
        <f t="shared" si="17"/>
        <v>17254</v>
      </c>
      <c r="G66" s="15">
        <v>17978</v>
      </c>
      <c r="H66" s="15">
        <v>-724</v>
      </c>
      <c r="I66" s="15">
        <f t="shared" si="18"/>
        <v>8332</v>
      </c>
      <c r="J66" s="15">
        <v>8696</v>
      </c>
      <c r="K66" s="15">
        <v>-364</v>
      </c>
      <c r="L66" s="15">
        <f t="shared" si="19"/>
        <v>8922</v>
      </c>
      <c r="M66" s="15">
        <v>9282</v>
      </c>
      <c r="N66" s="15">
        <v>-360</v>
      </c>
    </row>
    <row r="67" spans="2:14" ht="13.5" customHeight="1">
      <c r="B67" s="9" t="s">
        <v>81</v>
      </c>
      <c r="C67" s="15">
        <f t="shared" si="16"/>
        <v>1827</v>
      </c>
      <c r="D67" s="15">
        <v>1857</v>
      </c>
      <c r="E67" s="15">
        <v>-30</v>
      </c>
      <c r="F67" s="15">
        <f t="shared" si="17"/>
        <v>7101</v>
      </c>
      <c r="G67" s="15">
        <v>7342</v>
      </c>
      <c r="H67" s="15">
        <v>-241</v>
      </c>
      <c r="I67" s="15">
        <f t="shared" si="18"/>
        <v>3564</v>
      </c>
      <c r="J67" s="15">
        <v>3647</v>
      </c>
      <c r="K67" s="15">
        <v>-83</v>
      </c>
      <c r="L67" s="15">
        <f t="shared" si="19"/>
        <v>3537</v>
      </c>
      <c r="M67" s="15">
        <v>3695</v>
      </c>
      <c r="N67" s="15">
        <v>-158</v>
      </c>
    </row>
    <row r="68" spans="2:14" ht="13.5">
      <c r="B68" s="9" t="s">
        <v>44</v>
      </c>
      <c r="C68" s="15">
        <f t="shared" si="16"/>
        <v>2633</v>
      </c>
      <c r="D68" s="15">
        <v>2796</v>
      </c>
      <c r="E68" s="15">
        <v>-163</v>
      </c>
      <c r="F68" s="15">
        <f t="shared" si="17"/>
        <v>11059</v>
      </c>
      <c r="G68" s="15">
        <v>12074</v>
      </c>
      <c r="H68" s="15">
        <v>-1015</v>
      </c>
      <c r="I68" s="15">
        <f t="shared" si="18"/>
        <v>5575</v>
      </c>
      <c r="J68" s="15">
        <v>6036</v>
      </c>
      <c r="K68" s="15">
        <v>-461</v>
      </c>
      <c r="L68" s="15">
        <f t="shared" si="19"/>
        <v>5484</v>
      </c>
      <c r="M68" s="15">
        <v>6038</v>
      </c>
      <c r="N68" s="15">
        <v>-554</v>
      </c>
    </row>
    <row r="69" spans="2:14" ht="13.5">
      <c r="B69" s="9" t="s">
        <v>45</v>
      </c>
      <c r="C69" s="15">
        <f t="shared" si="16"/>
        <v>2319</v>
      </c>
      <c r="D69" s="15">
        <v>2273</v>
      </c>
      <c r="E69" s="15">
        <v>46</v>
      </c>
      <c r="F69" s="15">
        <f t="shared" si="17"/>
        <v>8870</v>
      </c>
      <c r="G69" s="15">
        <v>8591</v>
      </c>
      <c r="H69" s="15">
        <v>279</v>
      </c>
      <c r="I69" s="15">
        <f t="shared" si="18"/>
        <v>4323</v>
      </c>
      <c r="J69" s="15">
        <v>4116</v>
      </c>
      <c r="K69" s="15">
        <v>207</v>
      </c>
      <c r="L69" s="15">
        <f t="shared" si="19"/>
        <v>4547</v>
      </c>
      <c r="M69" s="15">
        <v>4475</v>
      </c>
      <c r="N69" s="15">
        <v>72</v>
      </c>
    </row>
    <row r="70" spans="2:14" ht="13.5">
      <c r="B70" s="9" t="s">
        <v>46</v>
      </c>
      <c r="C70" s="15">
        <f t="shared" si="16"/>
        <v>626</v>
      </c>
      <c r="D70" s="15">
        <v>623</v>
      </c>
      <c r="E70" s="15">
        <v>3</v>
      </c>
      <c r="F70" s="15">
        <f t="shared" si="17"/>
        <v>2373</v>
      </c>
      <c r="G70" s="15">
        <v>2580</v>
      </c>
      <c r="H70" s="15">
        <v>-207</v>
      </c>
      <c r="I70" s="15">
        <f t="shared" si="18"/>
        <v>1165</v>
      </c>
      <c r="J70" s="15">
        <v>1257</v>
      </c>
      <c r="K70" s="15">
        <v>-92</v>
      </c>
      <c r="L70" s="15">
        <f t="shared" si="19"/>
        <v>1208</v>
      </c>
      <c r="M70" s="15">
        <v>1323</v>
      </c>
      <c r="N70" s="15">
        <v>-115</v>
      </c>
    </row>
    <row r="71" spans="2:14" ht="13.5">
      <c r="B71" s="9" t="s">
        <v>47</v>
      </c>
      <c r="C71" s="15">
        <f t="shared" si="16"/>
        <v>1029</v>
      </c>
      <c r="D71" s="15">
        <v>924</v>
      </c>
      <c r="E71" s="15">
        <v>105</v>
      </c>
      <c r="F71" s="15">
        <f t="shared" si="17"/>
        <v>4185</v>
      </c>
      <c r="G71" s="15">
        <v>4161</v>
      </c>
      <c r="H71" s="15">
        <v>24</v>
      </c>
      <c r="I71" s="15">
        <f t="shared" si="18"/>
        <v>2115</v>
      </c>
      <c r="J71" s="15">
        <v>2063</v>
      </c>
      <c r="K71" s="15">
        <v>52</v>
      </c>
      <c r="L71" s="15">
        <f t="shared" si="19"/>
        <v>2070</v>
      </c>
      <c r="M71" s="15">
        <v>2098</v>
      </c>
      <c r="N71" s="15">
        <v>-28</v>
      </c>
    </row>
    <row r="72" spans="2:14" ht="13.5">
      <c r="B72" s="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2:14" ht="13.5">
      <c r="B73" s="9" t="s">
        <v>48</v>
      </c>
      <c r="C73" s="15">
        <f aca="true" t="shared" si="20" ref="C73:C81">SUM(D73:E73)</f>
        <v>14000</v>
      </c>
      <c r="D73" s="15">
        <f>SUM(D74:D81)</f>
        <v>13715</v>
      </c>
      <c r="E73" s="15">
        <f>SUM(E74:E81)</f>
        <v>285</v>
      </c>
      <c r="F73" s="15">
        <f aca="true" t="shared" si="21" ref="F73:F81">SUM(G73:H73)</f>
        <v>56372</v>
      </c>
      <c r="G73" s="15">
        <f>SUM(G74:G81)</f>
        <v>59084</v>
      </c>
      <c r="H73" s="15">
        <f>SUM(H74:H81)</f>
        <v>-2712</v>
      </c>
      <c r="I73" s="15">
        <f aca="true" t="shared" si="22" ref="I73:I81">SUM(J73:K73)</f>
        <v>27592</v>
      </c>
      <c r="J73" s="15">
        <f>SUM(J74:J81)</f>
        <v>28823</v>
      </c>
      <c r="K73" s="15">
        <f>SUM(K74:K81)</f>
        <v>-1231</v>
      </c>
      <c r="L73" s="15">
        <f aca="true" t="shared" si="23" ref="L73:L81">SUM(M73:N73)</f>
        <v>28780</v>
      </c>
      <c r="M73" s="15">
        <f>SUM(M74:M81)</f>
        <v>30261</v>
      </c>
      <c r="N73" s="15">
        <f>SUM(N74:N81)</f>
        <v>-1481</v>
      </c>
    </row>
    <row r="74" spans="2:14" ht="13.5">
      <c r="B74" s="9" t="s">
        <v>49</v>
      </c>
      <c r="C74" s="15">
        <f t="shared" si="20"/>
        <v>700</v>
      </c>
      <c r="D74" s="15">
        <v>675</v>
      </c>
      <c r="E74" s="15">
        <v>25</v>
      </c>
      <c r="F74" s="15">
        <f t="shared" si="21"/>
        <v>3017</v>
      </c>
      <c r="G74" s="15">
        <v>3125</v>
      </c>
      <c r="H74" s="15">
        <v>-108</v>
      </c>
      <c r="I74" s="15">
        <f t="shared" si="22"/>
        <v>1519</v>
      </c>
      <c r="J74" s="15">
        <v>1568</v>
      </c>
      <c r="K74" s="15">
        <v>-49</v>
      </c>
      <c r="L74" s="15">
        <f t="shared" si="23"/>
        <v>1498</v>
      </c>
      <c r="M74" s="15">
        <v>1557</v>
      </c>
      <c r="N74" s="15">
        <v>-59</v>
      </c>
    </row>
    <row r="75" spans="2:14" ht="13.5">
      <c r="B75" s="9" t="s">
        <v>50</v>
      </c>
      <c r="C75" s="15">
        <f t="shared" si="20"/>
        <v>1738</v>
      </c>
      <c r="D75" s="15">
        <v>1736</v>
      </c>
      <c r="E75" s="15">
        <v>2</v>
      </c>
      <c r="F75" s="15">
        <f t="shared" si="21"/>
        <v>6746</v>
      </c>
      <c r="G75" s="15">
        <v>7288</v>
      </c>
      <c r="H75" s="15">
        <v>-542</v>
      </c>
      <c r="I75" s="15">
        <f t="shared" si="22"/>
        <v>3281</v>
      </c>
      <c r="J75" s="15">
        <v>3544</v>
      </c>
      <c r="K75" s="15">
        <v>-263</v>
      </c>
      <c r="L75" s="15">
        <f t="shared" si="23"/>
        <v>3465</v>
      </c>
      <c r="M75" s="15">
        <v>3744</v>
      </c>
      <c r="N75" s="15">
        <v>-279</v>
      </c>
    </row>
    <row r="76" spans="2:14" ht="13.5">
      <c r="B76" s="9" t="s">
        <v>51</v>
      </c>
      <c r="C76" s="15">
        <f t="shared" si="20"/>
        <v>1587</v>
      </c>
      <c r="D76" s="15">
        <v>1596</v>
      </c>
      <c r="E76" s="15">
        <v>-9</v>
      </c>
      <c r="F76" s="15">
        <f t="shared" si="21"/>
        <v>6308</v>
      </c>
      <c r="G76" s="15">
        <v>6754</v>
      </c>
      <c r="H76" s="15">
        <v>-446</v>
      </c>
      <c r="I76" s="15">
        <f t="shared" si="22"/>
        <v>3109</v>
      </c>
      <c r="J76" s="15">
        <v>3310</v>
      </c>
      <c r="K76" s="15">
        <v>-201</v>
      </c>
      <c r="L76" s="15">
        <f t="shared" si="23"/>
        <v>3199</v>
      </c>
      <c r="M76" s="15">
        <v>3444</v>
      </c>
      <c r="N76" s="15">
        <v>-245</v>
      </c>
    </row>
    <row r="77" spans="2:14" ht="13.5">
      <c r="B77" s="9" t="s">
        <v>52</v>
      </c>
      <c r="C77" s="15">
        <f t="shared" si="20"/>
        <v>860</v>
      </c>
      <c r="D77" s="15">
        <v>865</v>
      </c>
      <c r="E77" s="15">
        <v>-5</v>
      </c>
      <c r="F77" s="15">
        <f t="shared" si="21"/>
        <v>3893</v>
      </c>
      <c r="G77" s="15">
        <v>4109</v>
      </c>
      <c r="H77" s="15">
        <v>-216</v>
      </c>
      <c r="I77" s="15">
        <f t="shared" si="22"/>
        <v>1929</v>
      </c>
      <c r="J77" s="15">
        <v>2046</v>
      </c>
      <c r="K77" s="15">
        <v>-117</v>
      </c>
      <c r="L77" s="15">
        <f t="shared" si="23"/>
        <v>1964</v>
      </c>
      <c r="M77" s="15">
        <v>2063</v>
      </c>
      <c r="N77" s="15">
        <v>-99</v>
      </c>
    </row>
    <row r="78" spans="2:14" ht="13.5" customHeight="1">
      <c r="B78" s="9" t="s">
        <v>53</v>
      </c>
      <c r="C78" s="15">
        <f t="shared" si="20"/>
        <v>2626</v>
      </c>
      <c r="D78" s="15">
        <v>2504</v>
      </c>
      <c r="E78" s="15">
        <v>122</v>
      </c>
      <c r="F78" s="15">
        <f t="shared" si="21"/>
        <v>10923</v>
      </c>
      <c r="G78" s="15">
        <v>11103</v>
      </c>
      <c r="H78" s="15">
        <v>-180</v>
      </c>
      <c r="I78" s="15">
        <f t="shared" si="22"/>
        <v>5388</v>
      </c>
      <c r="J78" s="15">
        <v>5432</v>
      </c>
      <c r="K78" s="15">
        <v>-44</v>
      </c>
      <c r="L78" s="15">
        <f t="shared" si="23"/>
        <v>5535</v>
      </c>
      <c r="M78" s="15">
        <v>5671</v>
      </c>
      <c r="N78" s="15">
        <v>-136</v>
      </c>
    </row>
    <row r="79" spans="2:14" ht="13.5">
      <c r="B79" s="9" t="s">
        <v>54</v>
      </c>
      <c r="C79" s="15">
        <f t="shared" si="20"/>
        <v>2502</v>
      </c>
      <c r="D79" s="15">
        <v>2483</v>
      </c>
      <c r="E79" s="15">
        <v>19</v>
      </c>
      <c r="F79" s="15">
        <f t="shared" si="21"/>
        <v>8437</v>
      </c>
      <c r="G79" s="15">
        <v>8904</v>
      </c>
      <c r="H79" s="15">
        <v>-467</v>
      </c>
      <c r="I79" s="15">
        <f t="shared" si="22"/>
        <v>3928</v>
      </c>
      <c r="J79" s="15">
        <v>4164</v>
      </c>
      <c r="K79" s="15">
        <v>-236</v>
      </c>
      <c r="L79" s="15">
        <f t="shared" si="23"/>
        <v>4509</v>
      </c>
      <c r="M79" s="15">
        <v>4740</v>
      </c>
      <c r="N79" s="15">
        <v>-231</v>
      </c>
    </row>
    <row r="80" spans="2:14" ht="13.5">
      <c r="B80" s="9" t="s">
        <v>55</v>
      </c>
      <c r="C80" s="15">
        <f t="shared" si="20"/>
        <v>2200</v>
      </c>
      <c r="D80" s="15">
        <v>2077</v>
      </c>
      <c r="E80" s="15">
        <v>123</v>
      </c>
      <c r="F80" s="15">
        <f t="shared" si="21"/>
        <v>8803</v>
      </c>
      <c r="G80" s="15">
        <v>9211</v>
      </c>
      <c r="H80" s="15">
        <v>-408</v>
      </c>
      <c r="I80" s="15">
        <f t="shared" si="22"/>
        <v>4302</v>
      </c>
      <c r="J80" s="15">
        <v>4497</v>
      </c>
      <c r="K80" s="15">
        <v>-195</v>
      </c>
      <c r="L80" s="15">
        <f t="shared" si="23"/>
        <v>4501</v>
      </c>
      <c r="M80" s="15">
        <v>4714</v>
      </c>
      <c r="N80" s="15">
        <v>-213</v>
      </c>
    </row>
    <row r="81" spans="2:14" ht="13.5" customHeight="1">
      <c r="B81" s="9" t="s">
        <v>82</v>
      </c>
      <c r="C81" s="15">
        <f t="shared" si="20"/>
        <v>1787</v>
      </c>
      <c r="D81" s="15">
        <v>1779</v>
      </c>
      <c r="E81" s="15">
        <v>8</v>
      </c>
      <c r="F81" s="15">
        <f t="shared" si="21"/>
        <v>8245</v>
      </c>
      <c r="G81" s="15">
        <v>8590</v>
      </c>
      <c r="H81" s="15">
        <v>-345</v>
      </c>
      <c r="I81" s="15">
        <f t="shared" si="22"/>
        <v>4136</v>
      </c>
      <c r="J81" s="15">
        <v>4262</v>
      </c>
      <c r="K81" s="15">
        <v>-126</v>
      </c>
      <c r="L81" s="15">
        <f t="shared" si="23"/>
        <v>4109</v>
      </c>
      <c r="M81" s="15">
        <v>4328</v>
      </c>
      <c r="N81" s="15">
        <v>-219</v>
      </c>
    </row>
    <row r="82" spans="2:14" ht="13.5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2:14" ht="13.5">
      <c r="B83" s="9" t="s">
        <v>56</v>
      </c>
      <c r="C83" s="15">
        <f>SUM(D83:E83)</f>
        <v>14386</v>
      </c>
      <c r="D83" s="15">
        <f>SUM(D84:D87)</f>
        <v>12910</v>
      </c>
      <c r="E83" s="15">
        <f>SUM(E84:E87)</f>
        <v>1476</v>
      </c>
      <c r="F83" s="15">
        <f>SUM(G83:H83)</f>
        <v>61442</v>
      </c>
      <c r="G83" s="15">
        <f>SUM(G84:G87)</f>
        <v>58833</v>
      </c>
      <c r="H83" s="15">
        <f>SUM(H84:H87)</f>
        <v>2609</v>
      </c>
      <c r="I83" s="15">
        <f>SUM(J83:K83)</f>
        <v>29969</v>
      </c>
      <c r="J83" s="15">
        <f>SUM(J84:J87)</f>
        <v>28504</v>
      </c>
      <c r="K83" s="15">
        <f>SUM(K84:K87)</f>
        <v>1465</v>
      </c>
      <c r="L83" s="15">
        <f>SUM(M83:N83)</f>
        <v>31473</v>
      </c>
      <c r="M83" s="15">
        <f>SUM(M84:M87)</f>
        <v>30329</v>
      </c>
      <c r="N83" s="15">
        <f>SUM(N84:N87)</f>
        <v>1144</v>
      </c>
    </row>
    <row r="84" spans="2:14" ht="13.5">
      <c r="B84" s="9" t="s">
        <v>57</v>
      </c>
      <c r="C84" s="15">
        <f>SUM(D84:E84)</f>
        <v>2045</v>
      </c>
      <c r="D84" s="15">
        <v>1822</v>
      </c>
      <c r="E84" s="15">
        <v>223</v>
      </c>
      <c r="F84" s="15">
        <f>SUM(G84:H84)</f>
        <v>9433</v>
      </c>
      <c r="G84" s="15">
        <v>8872</v>
      </c>
      <c r="H84" s="15">
        <v>561</v>
      </c>
      <c r="I84" s="15">
        <f>SUM(J84:K84)</f>
        <v>4658</v>
      </c>
      <c r="J84" s="15">
        <v>4355</v>
      </c>
      <c r="K84" s="15">
        <v>303</v>
      </c>
      <c r="L84" s="15">
        <f>SUM(M84:N84)</f>
        <v>4775</v>
      </c>
      <c r="M84" s="15">
        <v>4517</v>
      </c>
      <c r="N84" s="15">
        <v>258</v>
      </c>
    </row>
    <row r="85" spans="2:14" ht="13.5">
      <c r="B85" s="9" t="s">
        <v>83</v>
      </c>
      <c r="C85" s="15">
        <f>SUM(D85:E85)</f>
        <v>2423</v>
      </c>
      <c r="D85" s="15">
        <v>2012</v>
      </c>
      <c r="E85" s="15">
        <v>411</v>
      </c>
      <c r="F85" s="15">
        <f>SUM(G85:H85)</f>
        <v>10658</v>
      </c>
      <c r="G85" s="15">
        <v>9656</v>
      </c>
      <c r="H85" s="15">
        <v>1002</v>
      </c>
      <c r="I85" s="15">
        <f>SUM(J85:K85)</f>
        <v>5329</v>
      </c>
      <c r="J85" s="15">
        <v>4772</v>
      </c>
      <c r="K85" s="15">
        <v>557</v>
      </c>
      <c r="L85" s="15">
        <f>SUM(M85:N85)</f>
        <v>5329</v>
      </c>
      <c r="M85" s="15">
        <v>4884</v>
      </c>
      <c r="N85" s="15">
        <v>445</v>
      </c>
    </row>
    <row r="86" spans="2:14" ht="13.5">
      <c r="B86" s="9" t="s">
        <v>58</v>
      </c>
      <c r="C86" s="15">
        <f>SUM(D86:E86)</f>
        <v>6661</v>
      </c>
      <c r="D86" s="15">
        <v>6263</v>
      </c>
      <c r="E86" s="15">
        <v>398</v>
      </c>
      <c r="F86" s="15">
        <f>SUM(G86:H86)</f>
        <v>27600</v>
      </c>
      <c r="G86" s="15">
        <v>27313</v>
      </c>
      <c r="H86" s="15">
        <v>287</v>
      </c>
      <c r="I86" s="15">
        <f>SUM(J86:K86)</f>
        <v>13282</v>
      </c>
      <c r="J86" s="15">
        <v>13088</v>
      </c>
      <c r="K86" s="15">
        <v>194</v>
      </c>
      <c r="L86" s="15">
        <f>SUM(M86:N86)</f>
        <v>14318</v>
      </c>
      <c r="M86" s="15">
        <v>14225</v>
      </c>
      <c r="N86" s="15">
        <v>93</v>
      </c>
    </row>
    <row r="87" spans="2:14" ht="13.5">
      <c r="B87" s="9" t="s">
        <v>59</v>
      </c>
      <c r="C87" s="15">
        <f>SUM(D87:E87)</f>
        <v>3257</v>
      </c>
      <c r="D87" s="15">
        <v>2813</v>
      </c>
      <c r="E87" s="15">
        <v>444</v>
      </c>
      <c r="F87" s="15">
        <f>SUM(G87:H87)</f>
        <v>13751</v>
      </c>
      <c r="G87" s="15">
        <v>12992</v>
      </c>
      <c r="H87" s="15">
        <v>759</v>
      </c>
      <c r="I87" s="15">
        <f>SUM(J87:K87)</f>
        <v>6700</v>
      </c>
      <c r="J87" s="15">
        <v>6289</v>
      </c>
      <c r="K87" s="15">
        <v>411</v>
      </c>
      <c r="L87" s="15">
        <f>SUM(M87:N87)</f>
        <v>7051</v>
      </c>
      <c r="M87" s="15">
        <v>6703</v>
      </c>
      <c r="N87" s="15">
        <v>348</v>
      </c>
    </row>
    <row r="88" spans="2:14" ht="13.5">
      <c r="B88" s="7"/>
      <c r="C88" s="16"/>
      <c r="D88" s="16"/>
      <c r="E88" s="16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3.5">
      <c r="B89" s="9" t="s">
        <v>60</v>
      </c>
      <c r="C89" s="15">
        <f>SUM(D89:E89)</f>
        <v>13484</v>
      </c>
      <c r="D89" s="15">
        <f>SUM(D90:D93)</f>
        <v>11500</v>
      </c>
      <c r="E89" s="15">
        <f>SUM(E90:E93)</f>
        <v>1984</v>
      </c>
      <c r="F89" s="15">
        <f>SUM(G89:H89)</f>
        <v>58198</v>
      </c>
      <c r="G89" s="15">
        <f>SUM(G90:G93)</f>
        <v>52638</v>
      </c>
      <c r="H89" s="15">
        <f>SUM(H90:H93)</f>
        <v>5560</v>
      </c>
      <c r="I89" s="15">
        <f>SUM(J89:K89)</f>
        <v>28865</v>
      </c>
      <c r="J89" s="15">
        <f>SUM(J90:J93)</f>
        <v>25905</v>
      </c>
      <c r="K89" s="15">
        <f>SUM(K90:K93)</f>
        <v>2960</v>
      </c>
      <c r="L89" s="15">
        <f>SUM(M89:N89)</f>
        <v>29333</v>
      </c>
      <c r="M89" s="15">
        <f>SUM(M90:M93)</f>
        <v>26733</v>
      </c>
      <c r="N89" s="15">
        <f>SUM(N90:N93)</f>
        <v>2600</v>
      </c>
    </row>
    <row r="90" spans="2:14" ht="13.5">
      <c r="B90" s="9" t="s">
        <v>61</v>
      </c>
      <c r="C90" s="15">
        <f>SUM(D90:E90)</f>
        <v>3589</v>
      </c>
      <c r="D90" s="15">
        <v>3346</v>
      </c>
      <c r="E90" s="15">
        <v>243</v>
      </c>
      <c r="F90" s="15">
        <f>SUM(G90:H90)</f>
        <v>15014</v>
      </c>
      <c r="G90" s="15">
        <v>14782</v>
      </c>
      <c r="H90" s="15">
        <v>232</v>
      </c>
      <c r="I90" s="15">
        <f>SUM(J90:K90)</f>
        <v>7354</v>
      </c>
      <c r="J90" s="15">
        <v>7253</v>
      </c>
      <c r="K90" s="15">
        <v>101</v>
      </c>
      <c r="L90" s="15">
        <f>SUM(M90:N90)</f>
        <v>7660</v>
      </c>
      <c r="M90" s="15">
        <v>7529</v>
      </c>
      <c r="N90" s="15">
        <v>131</v>
      </c>
    </row>
    <row r="91" spans="2:14" ht="13.5">
      <c r="B91" s="9" t="s">
        <v>62</v>
      </c>
      <c r="C91" s="15">
        <f>SUM(D91:E91)</f>
        <v>4753</v>
      </c>
      <c r="D91" s="15">
        <v>4222</v>
      </c>
      <c r="E91" s="15">
        <v>531</v>
      </c>
      <c r="F91" s="15">
        <f>SUM(G91:H91)</f>
        <v>20971</v>
      </c>
      <c r="G91" s="15">
        <v>19576</v>
      </c>
      <c r="H91" s="15">
        <v>1395</v>
      </c>
      <c r="I91" s="15">
        <f>SUM(J91:K91)</f>
        <v>10453</v>
      </c>
      <c r="J91" s="15">
        <v>9634</v>
      </c>
      <c r="K91" s="15">
        <v>819</v>
      </c>
      <c r="L91" s="15">
        <f>SUM(M91:N91)</f>
        <v>10518</v>
      </c>
      <c r="M91" s="15">
        <v>9942</v>
      </c>
      <c r="N91" s="15">
        <v>576</v>
      </c>
    </row>
    <row r="92" spans="2:14" ht="13.5" customHeight="1">
      <c r="B92" s="9" t="s">
        <v>63</v>
      </c>
      <c r="C92" s="15">
        <f>SUM(D92:E92)</f>
        <v>2479</v>
      </c>
      <c r="D92" s="15">
        <v>1883</v>
      </c>
      <c r="E92" s="15">
        <v>596</v>
      </c>
      <c r="F92" s="15">
        <f>SUM(G92:H92)</f>
        <v>10630</v>
      </c>
      <c r="G92" s="15">
        <v>8876</v>
      </c>
      <c r="H92" s="15">
        <v>1754</v>
      </c>
      <c r="I92" s="15">
        <f>SUM(J92:K92)</f>
        <v>5282</v>
      </c>
      <c r="J92" s="15">
        <v>4407</v>
      </c>
      <c r="K92" s="15">
        <v>875</v>
      </c>
      <c r="L92" s="15">
        <f>SUM(M92:N92)</f>
        <v>5348</v>
      </c>
      <c r="M92" s="15">
        <v>4469</v>
      </c>
      <c r="N92" s="15">
        <v>879</v>
      </c>
    </row>
    <row r="93" spans="2:14" ht="13.5">
      <c r="B93" s="9" t="s">
        <v>64</v>
      </c>
      <c r="C93" s="15">
        <f>SUM(D93:E93)</f>
        <v>2663</v>
      </c>
      <c r="D93" s="15">
        <v>2049</v>
      </c>
      <c r="E93" s="15">
        <v>614</v>
      </c>
      <c r="F93" s="15">
        <f>SUM(G93:H93)</f>
        <v>11583</v>
      </c>
      <c r="G93" s="15">
        <v>9404</v>
      </c>
      <c r="H93" s="15">
        <v>2179</v>
      </c>
      <c r="I93" s="15">
        <f>SUM(J93:K93)</f>
        <v>5776</v>
      </c>
      <c r="J93" s="15">
        <v>4611</v>
      </c>
      <c r="K93" s="15">
        <v>1165</v>
      </c>
      <c r="L93" s="15">
        <f>SUM(M93:N93)</f>
        <v>5807</v>
      </c>
      <c r="M93" s="15">
        <v>4793</v>
      </c>
      <c r="N93" s="15">
        <v>1014</v>
      </c>
    </row>
    <row r="94" spans="2:14" ht="13.5">
      <c r="B94" s="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ht="13.5">
      <c r="B95" s="9" t="s">
        <v>65</v>
      </c>
      <c r="C95" s="15">
        <f>SUM(D95:E95)</f>
        <v>5563</v>
      </c>
      <c r="D95" s="15">
        <f>SUM(D96)</f>
        <v>4891</v>
      </c>
      <c r="E95" s="15">
        <f>SUM(E96)</f>
        <v>672</v>
      </c>
      <c r="F95" s="15">
        <f>SUM(G95:H95)</f>
        <v>21483</v>
      </c>
      <c r="G95" s="15">
        <f>SUM(G96)</f>
        <v>19751</v>
      </c>
      <c r="H95" s="15">
        <f>SUM(H96)</f>
        <v>1732</v>
      </c>
      <c r="I95" s="15">
        <f>SUM(J95:K95)</f>
        <v>10566</v>
      </c>
      <c r="J95" s="15">
        <f>SUM(J96)</f>
        <v>9586</v>
      </c>
      <c r="K95" s="15">
        <f>SUM(K96)</f>
        <v>980</v>
      </c>
      <c r="L95" s="15">
        <f>SUM(M95:N95)</f>
        <v>10917</v>
      </c>
      <c r="M95" s="15">
        <f>SUM(M96)</f>
        <v>10165</v>
      </c>
      <c r="N95" s="15">
        <f>SUM(N96)</f>
        <v>752</v>
      </c>
    </row>
    <row r="96" spans="2:14" ht="13.5">
      <c r="B96" s="9" t="s">
        <v>66</v>
      </c>
      <c r="C96" s="15">
        <f>SUM(D96:E96)</f>
        <v>5563</v>
      </c>
      <c r="D96" s="15">
        <v>4891</v>
      </c>
      <c r="E96" s="15">
        <v>672</v>
      </c>
      <c r="F96" s="15">
        <f>SUM(G96:H96)</f>
        <v>21483</v>
      </c>
      <c r="G96" s="15">
        <v>19751</v>
      </c>
      <c r="H96" s="15">
        <v>1732</v>
      </c>
      <c r="I96" s="15">
        <f>SUM(J96:K96)</f>
        <v>10566</v>
      </c>
      <c r="J96" s="15">
        <v>9586</v>
      </c>
      <c r="K96" s="15">
        <v>980</v>
      </c>
      <c r="L96" s="15">
        <f>SUM(M96:N96)</f>
        <v>10917</v>
      </c>
      <c r="M96" s="15">
        <v>10165</v>
      </c>
      <c r="N96" s="15">
        <v>752</v>
      </c>
    </row>
    <row r="97" spans="2:14" ht="13.5">
      <c r="B97" s="7"/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5"/>
      <c r="N97" s="15"/>
    </row>
    <row r="98" spans="2:14" ht="13.5">
      <c r="B98" s="9" t="s">
        <v>67</v>
      </c>
      <c r="C98" s="15">
        <f aca="true" t="shared" si="24" ref="C98:C103">SUM(D98:E98)</f>
        <v>18335</v>
      </c>
      <c r="D98" s="15">
        <f>SUM(D99:D103)</f>
        <v>16225</v>
      </c>
      <c r="E98" s="15">
        <f>SUM(E99:E103)</f>
        <v>2110</v>
      </c>
      <c r="F98" s="15">
        <f aca="true" t="shared" si="25" ref="F98:F103">SUM(G98:H98)</f>
        <v>78754</v>
      </c>
      <c r="G98" s="15">
        <f>SUM(G99:G103)</f>
        <v>74585</v>
      </c>
      <c r="H98" s="15">
        <f>SUM(H99:H103)</f>
        <v>4169</v>
      </c>
      <c r="I98" s="15">
        <f aca="true" t="shared" si="26" ref="I98:I103">SUM(J98:K98)</f>
        <v>39031</v>
      </c>
      <c r="J98" s="15">
        <f>SUM(J99:J103)</f>
        <v>36617</v>
      </c>
      <c r="K98" s="15">
        <f>SUM(K99:K103)</f>
        <v>2414</v>
      </c>
      <c r="L98" s="15">
        <f aca="true" t="shared" si="27" ref="L98:L103">SUM(M98:N98)</f>
        <v>39724</v>
      </c>
      <c r="M98" s="15">
        <f>SUM(M99:M103)</f>
        <v>37968</v>
      </c>
      <c r="N98" s="15">
        <f>SUM(N99:N103)</f>
        <v>1756</v>
      </c>
    </row>
    <row r="99" spans="2:14" ht="13.5">
      <c r="B99" s="9" t="s">
        <v>68</v>
      </c>
      <c r="C99" s="15">
        <f t="shared" si="24"/>
        <v>3375</v>
      </c>
      <c r="D99" s="15">
        <v>3294</v>
      </c>
      <c r="E99" s="15">
        <v>81</v>
      </c>
      <c r="F99" s="15">
        <f t="shared" si="25"/>
        <v>15924</v>
      </c>
      <c r="G99" s="15">
        <v>16290</v>
      </c>
      <c r="H99" s="15">
        <v>-366</v>
      </c>
      <c r="I99" s="15">
        <f t="shared" si="26"/>
        <v>7855</v>
      </c>
      <c r="J99" s="15">
        <v>7988</v>
      </c>
      <c r="K99" s="15">
        <v>-133</v>
      </c>
      <c r="L99" s="15">
        <f t="shared" si="27"/>
        <v>8069</v>
      </c>
      <c r="M99" s="15">
        <v>8302</v>
      </c>
      <c r="N99" s="15">
        <v>-233</v>
      </c>
    </row>
    <row r="100" spans="2:14" ht="13.5">
      <c r="B100" s="9" t="s">
        <v>69</v>
      </c>
      <c r="C100" s="15">
        <f t="shared" si="24"/>
        <v>2003</v>
      </c>
      <c r="D100" s="15">
        <v>1804</v>
      </c>
      <c r="E100" s="15">
        <v>199</v>
      </c>
      <c r="F100" s="15">
        <f t="shared" si="25"/>
        <v>8789</v>
      </c>
      <c r="G100" s="15">
        <v>8496</v>
      </c>
      <c r="H100" s="15">
        <v>293</v>
      </c>
      <c r="I100" s="15">
        <f t="shared" si="26"/>
        <v>4313</v>
      </c>
      <c r="J100" s="15">
        <v>4158</v>
      </c>
      <c r="K100" s="15">
        <v>155</v>
      </c>
      <c r="L100" s="15">
        <f t="shared" si="27"/>
        <v>4476</v>
      </c>
      <c r="M100" s="15">
        <v>4338</v>
      </c>
      <c r="N100" s="15">
        <v>138</v>
      </c>
    </row>
    <row r="101" spans="2:14" ht="13.5" customHeight="1">
      <c r="B101" s="9" t="s">
        <v>70</v>
      </c>
      <c r="C101" s="15">
        <f t="shared" si="24"/>
        <v>2075</v>
      </c>
      <c r="D101" s="15">
        <v>1987</v>
      </c>
      <c r="E101" s="15">
        <v>88</v>
      </c>
      <c r="F101" s="15">
        <f t="shared" si="25"/>
        <v>9747</v>
      </c>
      <c r="G101" s="15">
        <v>9620</v>
      </c>
      <c r="H101" s="15">
        <v>127</v>
      </c>
      <c r="I101" s="15">
        <f t="shared" si="26"/>
        <v>4746</v>
      </c>
      <c r="J101" s="15">
        <v>4615</v>
      </c>
      <c r="K101" s="15">
        <v>131</v>
      </c>
      <c r="L101" s="15">
        <f t="shared" si="27"/>
        <v>5001</v>
      </c>
      <c r="M101" s="15">
        <v>5005</v>
      </c>
      <c r="N101" s="15">
        <v>-4</v>
      </c>
    </row>
    <row r="102" spans="2:14" ht="13.5">
      <c r="B102" s="9" t="s">
        <v>71</v>
      </c>
      <c r="C102" s="15">
        <f t="shared" si="24"/>
        <v>7136</v>
      </c>
      <c r="D102" s="15">
        <v>5908</v>
      </c>
      <c r="E102" s="15">
        <v>1228</v>
      </c>
      <c r="F102" s="15">
        <f t="shared" si="25"/>
        <v>27987</v>
      </c>
      <c r="G102" s="15">
        <v>25149</v>
      </c>
      <c r="H102" s="15">
        <v>2838</v>
      </c>
      <c r="I102" s="15">
        <f t="shared" si="26"/>
        <v>14091</v>
      </c>
      <c r="J102" s="15">
        <v>12522</v>
      </c>
      <c r="K102" s="15">
        <v>1569</v>
      </c>
      <c r="L102" s="15">
        <f t="shared" si="27"/>
        <v>13896</v>
      </c>
      <c r="M102" s="15">
        <v>12627</v>
      </c>
      <c r="N102" s="15">
        <v>1269</v>
      </c>
    </row>
    <row r="103" spans="2:14" ht="13.5">
      <c r="B103" s="9" t="s">
        <v>106</v>
      </c>
      <c r="C103" s="15">
        <f t="shared" si="24"/>
        <v>3746</v>
      </c>
      <c r="D103" s="15">
        <v>3232</v>
      </c>
      <c r="E103" s="15">
        <v>514</v>
      </c>
      <c r="F103" s="15">
        <f t="shared" si="25"/>
        <v>16307</v>
      </c>
      <c r="G103" s="15">
        <v>15030</v>
      </c>
      <c r="H103" s="15">
        <v>1277</v>
      </c>
      <c r="I103" s="15">
        <f t="shared" si="26"/>
        <v>8026</v>
      </c>
      <c r="J103" s="15">
        <v>7334</v>
      </c>
      <c r="K103" s="15">
        <v>692</v>
      </c>
      <c r="L103" s="15">
        <f t="shared" si="27"/>
        <v>8282</v>
      </c>
      <c r="M103" s="15">
        <v>7696</v>
      </c>
      <c r="N103" s="15">
        <v>586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89</v>
      </c>
      <c r="N2" s="12" t="s">
        <v>99</v>
      </c>
    </row>
    <row r="4" spans="2:14" ht="13.5">
      <c r="B4" s="23" t="s">
        <v>93</v>
      </c>
      <c r="C4" s="22" t="s">
        <v>0</v>
      </c>
      <c r="D4" s="25" t="s">
        <v>91</v>
      </c>
      <c r="E4" s="25" t="s">
        <v>84</v>
      </c>
      <c r="F4" s="18" t="s">
        <v>73</v>
      </c>
      <c r="G4" s="19"/>
      <c r="H4" s="19"/>
      <c r="I4" s="20"/>
      <c r="J4" s="20"/>
      <c r="K4" s="20"/>
      <c r="L4" s="20"/>
      <c r="M4" s="20"/>
      <c r="N4" s="21"/>
    </row>
    <row r="5" spans="2:14" ht="13.5">
      <c r="B5" s="24"/>
      <c r="C5" s="22"/>
      <c r="D5" s="22"/>
      <c r="E5" s="22"/>
      <c r="F5" s="4" t="s">
        <v>74</v>
      </c>
      <c r="G5" s="3" t="s">
        <v>92</v>
      </c>
      <c r="H5" s="3" t="s">
        <v>90</v>
      </c>
      <c r="I5" s="3" t="s">
        <v>1</v>
      </c>
      <c r="J5" s="3" t="s">
        <v>92</v>
      </c>
      <c r="K5" s="3" t="s">
        <v>90</v>
      </c>
      <c r="L5" s="3" t="s">
        <v>2</v>
      </c>
      <c r="M5" s="3" t="s">
        <v>92</v>
      </c>
      <c r="N5" s="3" t="s">
        <v>90</v>
      </c>
    </row>
    <row r="6" spans="2:14" ht="13.5">
      <c r="B6" s="6" t="s">
        <v>75</v>
      </c>
      <c r="C6" s="14">
        <f>SUM(D6:E6)</f>
        <v>443067</v>
      </c>
      <c r="D6" s="14">
        <f>SUM(D7:D8)</f>
        <v>405344</v>
      </c>
      <c r="E6" s="14">
        <f>SUM(E7:E8)</f>
        <v>37723</v>
      </c>
      <c r="F6" s="14">
        <f>SUM(G6:H6)</f>
        <v>1730913</v>
      </c>
      <c r="G6" s="14">
        <f>SUM(G7:G8)</f>
        <v>1658909</v>
      </c>
      <c r="H6" s="14">
        <f>SUM(H7:H8)</f>
        <v>72004</v>
      </c>
      <c r="I6" s="14">
        <f>SUM(J6:K6)</f>
        <v>846892</v>
      </c>
      <c r="J6" s="14">
        <f>SUM(J7:J8)</f>
        <v>808270</v>
      </c>
      <c r="K6" s="14">
        <f>SUM(K7:K8)</f>
        <v>38622</v>
      </c>
      <c r="L6" s="14">
        <f>SUM(M6:N6)</f>
        <v>884021</v>
      </c>
      <c r="M6" s="14">
        <f>SUM(M7:M8)</f>
        <v>850639</v>
      </c>
      <c r="N6" s="14">
        <f>SUM(N7:N8)</f>
        <v>33382</v>
      </c>
    </row>
    <row r="7" spans="2:14" ht="13.5">
      <c r="B7" s="6" t="s">
        <v>76</v>
      </c>
      <c r="C7" s="14">
        <f>SUM(D7:E7)</f>
        <v>290543</v>
      </c>
      <c r="D7" s="14">
        <f>SUM(D10:D20)</f>
        <v>263889</v>
      </c>
      <c r="E7" s="14">
        <f>SUM(E10:E20)</f>
        <v>26654</v>
      </c>
      <c r="F7" s="14">
        <f>SUM(G7:H7)</f>
        <v>1087983</v>
      </c>
      <c r="G7" s="14">
        <f>SUM(G10:G20)</f>
        <v>1028979</v>
      </c>
      <c r="H7" s="14">
        <f>SUM(H10:H20)</f>
        <v>59004</v>
      </c>
      <c r="I7" s="14">
        <f>SUM(J7:K7)</f>
        <v>530840</v>
      </c>
      <c r="J7" s="14">
        <f>SUM(J10:J20)</f>
        <v>500430</v>
      </c>
      <c r="K7" s="14">
        <f>SUM(K10:K20)</f>
        <v>30410</v>
      </c>
      <c r="L7" s="14">
        <f>SUM(M7:N7)</f>
        <v>557143</v>
      </c>
      <c r="M7" s="14">
        <f>SUM(M10:M20)</f>
        <v>528549</v>
      </c>
      <c r="N7" s="14">
        <f>SUM(N10:N20)</f>
        <v>28594</v>
      </c>
    </row>
    <row r="8" spans="2:14" ht="13.5">
      <c r="B8" s="6" t="s">
        <v>77</v>
      </c>
      <c r="C8" s="14">
        <f>SUM(D8:E8)</f>
        <v>152524</v>
      </c>
      <c r="D8" s="14">
        <f>SUM(D22,D33,D39,D46,D54,D60,D63,D73,D83,D89,D95,D98)</f>
        <v>141455</v>
      </c>
      <c r="E8" s="14">
        <f>SUM(E22,E33,E39,E46,E54,E60,E63,E73,E83,E89,E95,E98)</f>
        <v>11069</v>
      </c>
      <c r="F8" s="14">
        <f>SUM(G8:H8)</f>
        <v>642930</v>
      </c>
      <c r="G8" s="14">
        <f>SUM(G22,G33,G39,G46,G54,G60,G63,G73,G83,G89,G95,G98)</f>
        <v>629930</v>
      </c>
      <c r="H8" s="14">
        <f>SUM(H22,H33,H39,H46,H54,H60,H63,H73,H83,H89,H95,H98)</f>
        <v>13000</v>
      </c>
      <c r="I8" s="14">
        <f>SUM(J8:K8)</f>
        <v>316052</v>
      </c>
      <c r="J8" s="14">
        <f>SUM(J22,J33,J39,J46,J54,J60,J63,J73,J83,J89,J95,J98)</f>
        <v>307840</v>
      </c>
      <c r="K8" s="14">
        <f>SUM(K22,K33,K39,K46,K54,K60,K63,K73,K83,K89,K95,K98)</f>
        <v>8212</v>
      </c>
      <c r="L8" s="14">
        <f>SUM(M8:N8)</f>
        <v>326878</v>
      </c>
      <c r="M8" s="14">
        <f>SUM(M22,M33,M39,M46,M54,M60,M63,M73,M83,M89,M95,M98)</f>
        <v>322090</v>
      </c>
      <c r="N8" s="14">
        <f>SUM(N22,N33,N39,N46,N54,N60,N63,N73,N83,N89,N95,N98)</f>
        <v>4788</v>
      </c>
    </row>
    <row r="9" spans="2:14" ht="13.5"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ht="13.5">
      <c r="B10" s="9" t="s">
        <v>3</v>
      </c>
      <c r="C10" s="15">
        <f aca="true" t="shared" si="0" ref="C10:C20">SUM(D10:E10)</f>
        <v>67037</v>
      </c>
      <c r="D10" s="15">
        <v>61530</v>
      </c>
      <c r="E10" s="15">
        <v>5507</v>
      </c>
      <c r="F10" s="15">
        <f aca="true" t="shared" si="1" ref="F10:F20">SUM(G10:H10)</f>
        <v>248613</v>
      </c>
      <c r="G10" s="15">
        <v>233632</v>
      </c>
      <c r="H10" s="15">
        <v>14981</v>
      </c>
      <c r="I10" s="15">
        <f aca="true" t="shared" si="2" ref="I10:I20">SUM(J10:K10)</f>
        <v>121010</v>
      </c>
      <c r="J10" s="15">
        <v>113368</v>
      </c>
      <c r="K10" s="15">
        <v>7642</v>
      </c>
      <c r="L10" s="15">
        <f aca="true" t="shared" si="3" ref="L10:L20">SUM(M10:N10)</f>
        <v>127603</v>
      </c>
      <c r="M10" s="15">
        <v>120264</v>
      </c>
      <c r="N10" s="15">
        <v>7339</v>
      </c>
    </row>
    <row r="11" spans="2:14" ht="13.5">
      <c r="B11" s="9" t="s">
        <v>4</v>
      </c>
      <c r="C11" s="15">
        <f t="shared" si="0"/>
        <v>59418</v>
      </c>
      <c r="D11" s="15">
        <v>53040</v>
      </c>
      <c r="E11" s="15">
        <v>6378</v>
      </c>
      <c r="F11" s="15">
        <f t="shared" si="1"/>
        <v>208305</v>
      </c>
      <c r="G11" s="15">
        <v>193072</v>
      </c>
      <c r="H11" s="15">
        <v>15233</v>
      </c>
      <c r="I11" s="15">
        <f t="shared" si="2"/>
        <v>102707</v>
      </c>
      <c r="J11" s="15">
        <v>95422</v>
      </c>
      <c r="K11" s="15">
        <v>7285</v>
      </c>
      <c r="L11" s="15">
        <f t="shared" si="3"/>
        <v>105598</v>
      </c>
      <c r="M11" s="15">
        <v>97650</v>
      </c>
      <c r="N11" s="15">
        <v>7948</v>
      </c>
    </row>
    <row r="12" spans="2:14" ht="13.5">
      <c r="B12" s="9" t="s">
        <v>5</v>
      </c>
      <c r="C12" s="15">
        <f t="shared" si="0"/>
        <v>36756</v>
      </c>
      <c r="D12" s="15">
        <v>34534</v>
      </c>
      <c r="E12" s="15">
        <v>2222</v>
      </c>
      <c r="F12" s="15">
        <f t="shared" si="1"/>
        <v>134614</v>
      </c>
      <c r="G12" s="15">
        <v>133141</v>
      </c>
      <c r="H12" s="15">
        <v>1473</v>
      </c>
      <c r="I12" s="15">
        <f t="shared" si="2"/>
        <v>64286</v>
      </c>
      <c r="J12" s="15">
        <v>63228</v>
      </c>
      <c r="K12" s="15">
        <v>1058</v>
      </c>
      <c r="L12" s="15">
        <f t="shared" si="3"/>
        <v>70328</v>
      </c>
      <c r="M12" s="15">
        <v>69913</v>
      </c>
      <c r="N12" s="15">
        <v>415</v>
      </c>
    </row>
    <row r="13" spans="2:14" ht="13.5">
      <c r="B13" s="9" t="s">
        <v>6</v>
      </c>
      <c r="C13" s="15">
        <f t="shared" si="0"/>
        <v>25282</v>
      </c>
      <c r="D13" s="15">
        <v>22589</v>
      </c>
      <c r="E13" s="15">
        <v>2693</v>
      </c>
      <c r="F13" s="15">
        <f t="shared" si="1"/>
        <v>96588</v>
      </c>
      <c r="G13" s="15">
        <v>91277</v>
      </c>
      <c r="H13" s="15">
        <v>5311</v>
      </c>
      <c r="I13" s="15">
        <f t="shared" si="2"/>
        <v>47035</v>
      </c>
      <c r="J13" s="15">
        <v>44145</v>
      </c>
      <c r="K13" s="15">
        <v>2890</v>
      </c>
      <c r="L13" s="15">
        <f t="shared" si="3"/>
        <v>49553</v>
      </c>
      <c r="M13" s="15">
        <v>47132</v>
      </c>
      <c r="N13" s="15">
        <v>2421</v>
      </c>
    </row>
    <row r="14" spans="2:14" ht="13.5">
      <c r="B14" s="9" t="s">
        <v>7</v>
      </c>
      <c r="C14" s="15">
        <f t="shared" si="0"/>
        <v>27866</v>
      </c>
      <c r="D14" s="15">
        <v>23808</v>
      </c>
      <c r="E14" s="15">
        <v>4058</v>
      </c>
      <c r="F14" s="15">
        <f t="shared" si="1"/>
        <v>108121</v>
      </c>
      <c r="G14" s="15">
        <v>98257</v>
      </c>
      <c r="H14" s="15">
        <v>9864</v>
      </c>
      <c r="I14" s="15">
        <f t="shared" si="2"/>
        <v>53945</v>
      </c>
      <c r="J14" s="15">
        <v>48705</v>
      </c>
      <c r="K14" s="15">
        <v>5240</v>
      </c>
      <c r="L14" s="15">
        <f t="shared" si="3"/>
        <v>54176</v>
      </c>
      <c r="M14" s="15">
        <v>49552</v>
      </c>
      <c r="N14" s="15">
        <v>4624</v>
      </c>
    </row>
    <row r="15" spans="2:14" ht="13.5">
      <c r="B15" s="9" t="s">
        <v>8</v>
      </c>
      <c r="C15" s="15">
        <f t="shared" si="0"/>
        <v>11583</v>
      </c>
      <c r="D15" s="15">
        <v>11120</v>
      </c>
      <c r="E15" s="15">
        <v>463</v>
      </c>
      <c r="F15" s="15">
        <f t="shared" si="1"/>
        <v>44928</v>
      </c>
      <c r="G15" s="15">
        <v>43898</v>
      </c>
      <c r="H15" s="15">
        <v>1030</v>
      </c>
      <c r="I15" s="15">
        <f t="shared" si="2"/>
        <v>21651</v>
      </c>
      <c r="J15" s="15">
        <v>21159</v>
      </c>
      <c r="K15" s="15">
        <v>492</v>
      </c>
      <c r="L15" s="15">
        <f t="shared" si="3"/>
        <v>23277</v>
      </c>
      <c r="M15" s="15">
        <v>22739</v>
      </c>
      <c r="N15" s="15">
        <v>538</v>
      </c>
    </row>
    <row r="16" spans="2:14" ht="13.5">
      <c r="B16" s="9" t="s">
        <v>9</v>
      </c>
      <c r="C16" s="15">
        <f t="shared" si="0"/>
        <v>16515</v>
      </c>
      <c r="D16" s="15">
        <v>15059</v>
      </c>
      <c r="E16" s="15">
        <v>1456</v>
      </c>
      <c r="F16" s="15">
        <f t="shared" si="1"/>
        <v>65505</v>
      </c>
      <c r="G16" s="15">
        <v>61130</v>
      </c>
      <c r="H16" s="15">
        <v>4375</v>
      </c>
      <c r="I16" s="15">
        <f t="shared" si="2"/>
        <v>31790</v>
      </c>
      <c r="J16" s="15">
        <v>29584</v>
      </c>
      <c r="K16" s="15">
        <v>2206</v>
      </c>
      <c r="L16" s="15">
        <f t="shared" si="3"/>
        <v>33715</v>
      </c>
      <c r="M16" s="15">
        <v>31546</v>
      </c>
      <c r="N16" s="15">
        <v>2169</v>
      </c>
    </row>
    <row r="17" spans="2:14" ht="13.5">
      <c r="B17" s="9" t="s">
        <v>10</v>
      </c>
      <c r="C17" s="15">
        <f t="shared" si="0"/>
        <v>11986</v>
      </c>
      <c r="D17" s="15">
        <v>11244</v>
      </c>
      <c r="E17" s="15">
        <v>742</v>
      </c>
      <c r="F17" s="15">
        <f t="shared" si="1"/>
        <v>45922</v>
      </c>
      <c r="G17" s="15">
        <v>44531</v>
      </c>
      <c r="H17" s="15">
        <v>1391</v>
      </c>
      <c r="I17" s="15">
        <f t="shared" si="2"/>
        <v>22350</v>
      </c>
      <c r="J17" s="15">
        <v>21585</v>
      </c>
      <c r="K17" s="15">
        <v>765</v>
      </c>
      <c r="L17" s="15">
        <f t="shared" si="3"/>
        <v>23572</v>
      </c>
      <c r="M17" s="15">
        <v>22946</v>
      </c>
      <c r="N17" s="15">
        <v>626</v>
      </c>
    </row>
    <row r="18" spans="2:14" ht="13.5">
      <c r="B18" s="9" t="s">
        <v>11</v>
      </c>
      <c r="C18" s="15">
        <f t="shared" si="0"/>
        <v>12262</v>
      </c>
      <c r="D18" s="15">
        <v>10554</v>
      </c>
      <c r="E18" s="15">
        <v>1708</v>
      </c>
      <c r="F18" s="15">
        <f t="shared" si="1"/>
        <v>47650</v>
      </c>
      <c r="G18" s="15">
        <v>44311</v>
      </c>
      <c r="H18" s="15">
        <v>3339</v>
      </c>
      <c r="I18" s="15">
        <f t="shared" si="2"/>
        <v>23406</v>
      </c>
      <c r="J18" s="15">
        <v>21713</v>
      </c>
      <c r="K18" s="15">
        <v>1693</v>
      </c>
      <c r="L18" s="15">
        <f t="shared" si="3"/>
        <v>24244</v>
      </c>
      <c r="M18" s="15">
        <v>22598</v>
      </c>
      <c r="N18" s="15">
        <v>1646</v>
      </c>
    </row>
    <row r="19" spans="2:14" ht="13.5">
      <c r="B19" s="9" t="s">
        <v>12</v>
      </c>
      <c r="C19" s="15">
        <f t="shared" si="0"/>
        <v>11427</v>
      </c>
      <c r="D19" s="15">
        <v>10771</v>
      </c>
      <c r="E19" s="15">
        <v>656</v>
      </c>
      <c r="F19" s="15">
        <f t="shared" si="1"/>
        <v>46500</v>
      </c>
      <c r="G19" s="15">
        <v>45638</v>
      </c>
      <c r="H19" s="15">
        <v>862</v>
      </c>
      <c r="I19" s="15">
        <f t="shared" si="2"/>
        <v>22457</v>
      </c>
      <c r="J19" s="15">
        <v>21950</v>
      </c>
      <c r="K19" s="15">
        <v>507</v>
      </c>
      <c r="L19" s="15">
        <f t="shared" si="3"/>
        <v>24043</v>
      </c>
      <c r="M19" s="15">
        <v>23688</v>
      </c>
      <c r="N19" s="15">
        <v>355</v>
      </c>
    </row>
    <row r="20" spans="2:14" ht="13.5">
      <c r="B20" s="9" t="s">
        <v>85</v>
      </c>
      <c r="C20" s="15">
        <f t="shared" si="0"/>
        <v>10411</v>
      </c>
      <c r="D20" s="15">
        <v>9640</v>
      </c>
      <c r="E20" s="15">
        <v>771</v>
      </c>
      <c r="F20" s="15">
        <f t="shared" si="1"/>
        <v>41237</v>
      </c>
      <c r="G20" s="15">
        <v>40092</v>
      </c>
      <c r="H20" s="15">
        <v>1145</v>
      </c>
      <c r="I20" s="15">
        <f t="shared" si="2"/>
        <v>20203</v>
      </c>
      <c r="J20" s="15">
        <v>19571</v>
      </c>
      <c r="K20" s="15">
        <v>632</v>
      </c>
      <c r="L20" s="15">
        <f t="shared" si="3"/>
        <v>21034</v>
      </c>
      <c r="M20" s="15">
        <v>20521</v>
      </c>
      <c r="N20" s="15">
        <v>513</v>
      </c>
    </row>
    <row r="21" spans="2:14" ht="13.5">
      <c r="B21" s="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9" t="s">
        <v>13</v>
      </c>
      <c r="C22" s="15">
        <f aca="true" t="shared" si="4" ref="C22:C31">SUM(D22:E22)</f>
        <v>18148</v>
      </c>
      <c r="D22" s="15">
        <f>SUM(D23:D31)</f>
        <v>16835</v>
      </c>
      <c r="E22" s="15">
        <f>SUM(E23:E31)</f>
        <v>1313</v>
      </c>
      <c r="F22" s="15">
        <f aca="true" t="shared" si="5" ref="F22:F31">SUM(G22:H22)</f>
        <v>81451</v>
      </c>
      <c r="G22" s="15">
        <f>SUM(G23:G31)</f>
        <v>80618</v>
      </c>
      <c r="H22" s="15">
        <f>SUM(H23:H31)</f>
        <v>833</v>
      </c>
      <c r="I22" s="15">
        <f aca="true" t="shared" si="6" ref="I22:I31">SUM(J22:K22)</f>
        <v>40185</v>
      </c>
      <c r="J22" s="15">
        <f>SUM(J23:J31)</f>
        <v>39631</v>
      </c>
      <c r="K22" s="15">
        <f>SUM(K23:K31)</f>
        <v>554</v>
      </c>
      <c r="L22" s="15">
        <f aca="true" t="shared" si="7" ref="L22:L31">SUM(M22:N22)</f>
        <v>41266</v>
      </c>
      <c r="M22" s="15">
        <f>SUM(M23:M31)</f>
        <v>40987</v>
      </c>
      <c r="N22" s="15">
        <f>SUM(N23:N31)</f>
        <v>279</v>
      </c>
    </row>
    <row r="23" spans="2:14" ht="13.5">
      <c r="B23" s="9" t="s">
        <v>14</v>
      </c>
      <c r="C23" s="15">
        <f t="shared" si="4"/>
        <v>1774</v>
      </c>
      <c r="D23" s="15">
        <v>1667</v>
      </c>
      <c r="E23" s="15">
        <v>107</v>
      </c>
      <c r="F23" s="15">
        <f t="shared" si="5"/>
        <v>8211</v>
      </c>
      <c r="G23" s="15">
        <v>8161</v>
      </c>
      <c r="H23" s="15">
        <v>50</v>
      </c>
      <c r="I23" s="15">
        <f t="shared" si="6"/>
        <v>4076</v>
      </c>
      <c r="J23" s="15">
        <v>4022</v>
      </c>
      <c r="K23" s="15">
        <v>54</v>
      </c>
      <c r="L23" s="15">
        <f t="shared" si="7"/>
        <v>4135</v>
      </c>
      <c r="M23" s="15">
        <v>4139</v>
      </c>
      <c r="N23" s="15">
        <v>-4</v>
      </c>
    </row>
    <row r="24" spans="2:14" ht="13.5">
      <c r="B24" s="9" t="s">
        <v>15</v>
      </c>
      <c r="C24" s="15">
        <f t="shared" si="4"/>
        <v>2716</v>
      </c>
      <c r="D24" s="15">
        <v>2677</v>
      </c>
      <c r="E24" s="15">
        <v>39</v>
      </c>
      <c r="F24" s="15">
        <f t="shared" si="5"/>
        <v>12582</v>
      </c>
      <c r="G24" s="15">
        <v>13063</v>
      </c>
      <c r="H24" s="15">
        <v>-481</v>
      </c>
      <c r="I24" s="15">
        <f t="shared" si="6"/>
        <v>6221</v>
      </c>
      <c r="J24" s="15">
        <v>6497</v>
      </c>
      <c r="K24" s="15">
        <v>-276</v>
      </c>
      <c r="L24" s="15">
        <f t="shared" si="7"/>
        <v>6361</v>
      </c>
      <c r="M24" s="15">
        <v>6566</v>
      </c>
      <c r="N24" s="15">
        <v>-205</v>
      </c>
    </row>
    <row r="25" spans="2:14" ht="12.75" customHeight="1">
      <c r="B25" s="9" t="s">
        <v>16</v>
      </c>
      <c r="C25" s="15">
        <f t="shared" si="4"/>
        <v>3131</v>
      </c>
      <c r="D25" s="15">
        <v>2713</v>
      </c>
      <c r="E25" s="15">
        <v>418</v>
      </c>
      <c r="F25" s="15">
        <f t="shared" si="5"/>
        <v>14072</v>
      </c>
      <c r="G25" s="15">
        <v>13258</v>
      </c>
      <c r="H25" s="15">
        <v>814</v>
      </c>
      <c r="I25" s="15">
        <f t="shared" si="6"/>
        <v>6888</v>
      </c>
      <c r="J25" s="15">
        <v>6461</v>
      </c>
      <c r="K25" s="15">
        <v>427</v>
      </c>
      <c r="L25" s="15">
        <f t="shared" si="7"/>
        <v>7184</v>
      </c>
      <c r="M25" s="15">
        <v>6797</v>
      </c>
      <c r="N25" s="15">
        <v>387</v>
      </c>
    </row>
    <row r="26" spans="2:14" ht="13.5">
      <c r="B26" s="9" t="s">
        <v>17</v>
      </c>
      <c r="C26" s="15">
        <f t="shared" si="4"/>
        <v>2478</v>
      </c>
      <c r="D26" s="15">
        <v>2186</v>
      </c>
      <c r="E26" s="15">
        <v>292</v>
      </c>
      <c r="F26" s="15">
        <f t="shared" si="5"/>
        <v>10480</v>
      </c>
      <c r="G26" s="15">
        <v>9733</v>
      </c>
      <c r="H26" s="15">
        <v>747</v>
      </c>
      <c r="I26" s="15">
        <f t="shared" si="6"/>
        <v>5194</v>
      </c>
      <c r="J26" s="15">
        <v>4790</v>
      </c>
      <c r="K26" s="15">
        <v>404</v>
      </c>
      <c r="L26" s="15">
        <f t="shared" si="7"/>
        <v>5286</v>
      </c>
      <c r="M26" s="15">
        <v>4943</v>
      </c>
      <c r="N26" s="15">
        <v>343</v>
      </c>
    </row>
    <row r="27" spans="2:14" ht="13.5">
      <c r="B27" s="9" t="s">
        <v>18</v>
      </c>
      <c r="C27" s="15">
        <f t="shared" si="4"/>
        <v>1580</v>
      </c>
      <c r="D27" s="15">
        <v>1534</v>
      </c>
      <c r="E27" s="15">
        <v>46</v>
      </c>
      <c r="F27" s="15">
        <f t="shared" si="5"/>
        <v>7632</v>
      </c>
      <c r="G27" s="15">
        <v>7825</v>
      </c>
      <c r="H27" s="15">
        <v>-193</v>
      </c>
      <c r="I27" s="15">
        <f t="shared" si="6"/>
        <v>3819</v>
      </c>
      <c r="J27" s="15">
        <v>3903</v>
      </c>
      <c r="K27" s="15">
        <v>-84</v>
      </c>
      <c r="L27" s="15">
        <f t="shared" si="7"/>
        <v>3813</v>
      </c>
      <c r="M27" s="15">
        <v>3922</v>
      </c>
      <c r="N27" s="15">
        <v>-109</v>
      </c>
    </row>
    <row r="28" spans="2:14" ht="13.5">
      <c r="B28" s="9" t="s">
        <v>19</v>
      </c>
      <c r="C28" s="15">
        <f t="shared" si="4"/>
        <v>2147</v>
      </c>
      <c r="D28" s="15">
        <v>1972</v>
      </c>
      <c r="E28" s="15">
        <v>175</v>
      </c>
      <c r="F28" s="15">
        <f t="shared" si="5"/>
        <v>9716</v>
      </c>
      <c r="G28" s="15">
        <v>9416</v>
      </c>
      <c r="H28" s="15">
        <v>300</v>
      </c>
      <c r="I28" s="15">
        <f t="shared" si="6"/>
        <v>4743</v>
      </c>
      <c r="J28" s="15">
        <v>4572</v>
      </c>
      <c r="K28" s="15">
        <v>171</v>
      </c>
      <c r="L28" s="15">
        <f t="shared" si="7"/>
        <v>4973</v>
      </c>
      <c r="M28" s="15">
        <v>4844</v>
      </c>
      <c r="N28" s="15">
        <v>129</v>
      </c>
    </row>
    <row r="29" spans="2:14" ht="12.75" customHeight="1">
      <c r="B29" s="9" t="s">
        <v>20</v>
      </c>
      <c r="C29" s="15">
        <f t="shared" si="4"/>
        <v>2284</v>
      </c>
      <c r="D29" s="15">
        <v>1907</v>
      </c>
      <c r="E29" s="15">
        <v>377</v>
      </c>
      <c r="F29" s="15">
        <f t="shared" si="5"/>
        <v>10333</v>
      </c>
      <c r="G29" s="15">
        <v>9434</v>
      </c>
      <c r="H29" s="15">
        <v>899</v>
      </c>
      <c r="I29" s="15">
        <f t="shared" si="6"/>
        <v>5084</v>
      </c>
      <c r="J29" s="15">
        <v>4628</v>
      </c>
      <c r="K29" s="15">
        <v>456</v>
      </c>
      <c r="L29" s="15">
        <f t="shared" si="7"/>
        <v>5249</v>
      </c>
      <c r="M29" s="15">
        <v>4806</v>
      </c>
      <c r="N29" s="15">
        <v>443</v>
      </c>
    </row>
    <row r="30" spans="2:14" ht="13.5" customHeight="1">
      <c r="B30" s="9" t="s">
        <v>21</v>
      </c>
      <c r="C30" s="15">
        <f t="shared" si="4"/>
        <v>840</v>
      </c>
      <c r="D30" s="15">
        <v>877</v>
      </c>
      <c r="E30" s="15">
        <v>-37</v>
      </c>
      <c r="F30" s="15">
        <f t="shared" si="5"/>
        <v>3532</v>
      </c>
      <c r="G30" s="15">
        <v>3914</v>
      </c>
      <c r="H30" s="15">
        <v>-382</v>
      </c>
      <c r="I30" s="15">
        <f t="shared" si="6"/>
        <v>1735</v>
      </c>
      <c r="J30" s="15">
        <v>1915</v>
      </c>
      <c r="K30" s="15">
        <v>-180</v>
      </c>
      <c r="L30" s="15">
        <f t="shared" si="7"/>
        <v>1797</v>
      </c>
      <c r="M30" s="15">
        <v>1999</v>
      </c>
      <c r="N30" s="15">
        <v>-202</v>
      </c>
    </row>
    <row r="31" spans="2:14" ht="13.5">
      <c r="B31" s="9" t="s">
        <v>83</v>
      </c>
      <c r="C31" s="15">
        <f t="shared" si="4"/>
        <v>1198</v>
      </c>
      <c r="D31" s="15">
        <v>1302</v>
      </c>
      <c r="E31" s="15">
        <v>-104</v>
      </c>
      <c r="F31" s="15">
        <f t="shared" si="5"/>
        <v>4893</v>
      </c>
      <c r="G31" s="15">
        <v>5814</v>
      </c>
      <c r="H31" s="15">
        <v>-921</v>
      </c>
      <c r="I31" s="15">
        <f t="shared" si="6"/>
        <v>2425</v>
      </c>
      <c r="J31" s="15">
        <v>2843</v>
      </c>
      <c r="K31" s="15">
        <v>-418</v>
      </c>
      <c r="L31" s="15">
        <f t="shared" si="7"/>
        <v>2468</v>
      </c>
      <c r="M31" s="15">
        <v>2971</v>
      </c>
      <c r="N31" s="15">
        <v>-503</v>
      </c>
    </row>
    <row r="32" spans="2:14" ht="13.5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9" t="s">
        <v>22</v>
      </c>
      <c r="C33" s="15">
        <f>SUM(D33:E33)</f>
        <v>13601</v>
      </c>
      <c r="D33" s="15">
        <f>SUM(D34:D37)</f>
        <v>12031</v>
      </c>
      <c r="E33" s="15">
        <f>SUM(E34:E37)</f>
        <v>1570</v>
      </c>
      <c r="F33" s="15">
        <f>SUM(G33:H33)</f>
        <v>58243</v>
      </c>
      <c r="G33" s="15">
        <f>SUM(G34:G37)</f>
        <v>54802</v>
      </c>
      <c r="H33" s="15">
        <f>SUM(H34:H37)</f>
        <v>3441</v>
      </c>
      <c r="I33" s="15">
        <f>SUM(J33:K33)</f>
        <v>28537</v>
      </c>
      <c r="J33" s="15">
        <f>SUM(J34:J37)</f>
        <v>26718</v>
      </c>
      <c r="K33" s="15">
        <f>SUM(K34:K37)</f>
        <v>1819</v>
      </c>
      <c r="L33" s="15">
        <f>SUM(M33:N33)</f>
        <v>29706</v>
      </c>
      <c r="M33" s="15">
        <f>SUM(M34:M37)</f>
        <v>28084</v>
      </c>
      <c r="N33" s="15">
        <f>SUM(N34:N37)</f>
        <v>1622</v>
      </c>
    </row>
    <row r="34" spans="2:14" ht="13.5">
      <c r="B34" s="9" t="s">
        <v>23</v>
      </c>
      <c r="C34" s="15">
        <f>SUM(D34:E34)</f>
        <v>4591</v>
      </c>
      <c r="D34" s="15">
        <v>4337</v>
      </c>
      <c r="E34" s="15">
        <v>254</v>
      </c>
      <c r="F34" s="15">
        <f>SUM(G34:H34)</f>
        <v>20151</v>
      </c>
      <c r="G34" s="15">
        <v>19871</v>
      </c>
      <c r="H34" s="15">
        <v>280</v>
      </c>
      <c r="I34" s="15">
        <f>SUM(J34:K34)</f>
        <v>9724</v>
      </c>
      <c r="J34" s="15">
        <v>9541</v>
      </c>
      <c r="K34" s="15">
        <v>183</v>
      </c>
      <c r="L34" s="15">
        <f>SUM(M34:N34)</f>
        <v>10427</v>
      </c>
      <c r="M34" s="15">
        <v>10330</v>
      </c>
      <c r="N34" s="15">
        <v>97</v>
      </c>
    </row>
    <row r="35" spans="2:14" ht="13.5">
      <c r="B35" s="9" t="s">
        <v>24</v>
      </c>
      <c r="C35" s="15">
        <f>SUM(D35:E35)</f>
        <v>1536</v>
      </c>
      <c r="D35" s="15">
        <v>1532</v>
      </c>
      <c r="E35" s="15">
        <v>4</v>
      </c>
      <c r="F35" s="15">
        <f>SUM(G35:H35)</f>
        <v>6235</v>
      </c>
      <c r="G35" s="15">
        <v>6511</v>
      </c>
      <c r="H35" s="15">
        <v>-276</v>
      </c>
      <c r="I35" s="15">
        <f>SUM(J35:K35)</f>
        <v>3050</v>
      </c>
      <c r="J35" s="15">
        <v>3176</v>
      </c>
      <c r="K35" s="15">
        <v>-126</v>
      </c>
      <c r="L35" s="15">
        <f>SUM(M35:N35)</f>
        <v>3185</v>
      </c>
      <c r="M35" s="15">
        <v>3335</v>
      </c>
      <c r="N35" s="15">
        <v>-150</v>
      </c>
    </row>
    <row r="36" spans="2:14" ht="13.5">
      <c r="B36" s="9" t="s">
        <v>25</v>
      </c>
      <c r="C36" s="15">
        <f>SUM(D36:E36)</f>
        <v>2747</v>
      </c>
      <c r="D36" s="15">
        <v>2550</v>
      </c>
      <c r="E36" s="15">
        <v>197</v>
      </c>
      <c r="F36" s="15">
        <f>SUM(G36:H36)</f>
        <v>12264</v>
      </c>
      <c r="G36" s="15">
        <v>11865</v>
      </c>
      <c r="H36" s="15">
        <v>399</v>
      </c>
      <c r="I36" s="15">
        <f>SUM(J36:K36)</f>
        <v>6053</v>
      </c>
      <c r="J36" s="15">
        <v>5846</v>
      </c>
      <c r="K36" s="15">
        <v>207</v>
      </c>
      <c r="L36" s="15">
        <f>SUM(M36:N36)</f>
        <v>6211</v>
      </c>
      <c r="M36" s="15">
        <v>6019</v>
      </c>
      <c r="N36" s="15">
        <v>192</v>
      </c>
    </row>
    <row r="37" spans="2:14" ht="13.5">
      <c r="B37" s="9" t="s">
        <v>26</v>
      </c>
      <c r="C37" s="15">
        <f>SUM(D37:E37)</f>
        <v>4727</v>
      </c>
      <c r="D37" s="15">
        <v>3612</v>
      </c>
      <c r="E37" s="15">
        <v>1115</v>
      </c>
      <c r="F37" s="15">
        <f>SUM(G37:H37)</f>
        <v>19593</v>
      </c>
      <c r="G37" s="15">
        <v>16555</v>
      </c>
      <c r="H37" s="15">
        <v>3038</v>
      </c>
      <c r="I37" s="15">
        <f>SUM(J37:K37)</f>
        <v>9710</v>
      </c>
      <c r="J37" s="15">
        <v>8155</v>
      </c>
      <c r="K37" s="15">
        <v>1555</v>
      </c>
      <c r="L37" s="15">
        <f>SUM(M37:N37)</f>
        <v>9883</v>
      </c>
      <c r="M37" s="15">
        <v>8400</v>
      </c>
      <c r="N37" s="15">
        <v>1483</v>
      </c>
    </row>
    <row r="38" spans="2:14" ht="13.5"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9" t="s">
        <v>27</v>
      </c>
      <c r="C39" s="15">
        <f aca="true" t="shared" si="8" ref="C39:C44">SUM(D39:E39)</f>
        <v>8625</v>
      </c>
      <c r="D39" s="15">
        <f>SUM(D40:D44)</f>
        <v>7869</v>
      </c>
      <c r="E39" s="15">
        <f>SUM(E40:E44)</f>
        <v>756</v>
      </c>
      <c r="F39" s="15">
        <f aca="true" t="shared" si="9" ref="F39:F44">SUM(G39:H39)</f>
        <v>37094</v>
      </c>
      <c r="G39" s="15">
        <f>SUM(G40:G44)</f>
        <v>36033</v>
      </c>
      <c r="H39" s="15">
        <f>SUM(H40:H44)</f>
        <v>1061</v>
      </c>
      <c r="I39" s="15">
        <f aca="true" t="shared" si="10" ref="I39:I44">SUM(J39:K39)</f>
        <v>18377</v>
      </c>
      <c r="J39" s="15">
        <f>SUM(J40:J44)</f>
        <v>17931</v>
      </c>
      <c r="K39" s="15">
        <f>SUM(K40:K44)</f>
        <v>446</v>
      </c>
      <c r="L39" s="15">
        <f aca="true" t="shared" si="11" ref="L39:L44">SUM(M39:N39)</f>
        <v>18717</v>
      </c>
      <c r="M39" s="15">
        <f>SUM(M40:M44)</f>
        <v>18102</v>
      </c>
      <c r="N39" s="15">
        <f>SUM(N40:N44)</f>
        <v>615</v>
      </c>
    </row>
    <row r="40" spans="2:14" ht="13.5">
      <c r="B40" s="9" t="s">
        <v>78</v>
      </c>
      <c r="C40" s="15">
        <f t="shared" si="8"/>
        <v>2459</v>
      </c>
      <c r="D40" s="15">
        <v>2215</v>
      </c>
      <c r="E40" s="15">
        <v>244</v>
      </c>
      <c r="F40" s="15">
        <f t="shared" si="9"/>
        <v>10863</v>
      </c>
      <c r="G40" s="15">
        <v>10539</v>
      </c>
      <c r="H40" s="15">
        <v>324</v>
      </c>
      <c r="I40" s="15">
        <f t="shared" si="10"/>
        <v>5302</v>
      </c>
      <c r="J40" s="15">
        <v>5168</v>
      </c>
      <c r="K40" s="15">
        <v>134</v>
      </c>
      <c r="L40" s="15">
        <f t="shared" si="11"/>
        <v>5561</v>
      </c>
      <c r="M40" s="15">
        <v>5371</v>
      </c>
      <c r="N40" s="15">
        <v>190</v>
      </c>
    </row>
    <row r="41" spans="2:14" ht="13.5" customHeight="1">
      <c r="B41" s="9" t="s">
        <v>28</v>
      </c>
      <c r="C41" s="15">
        <f t="shared" si="8"/>
        <v>598</v>
      </c>
      <c r="D41" s="15">
        <v>565</v>
      </c>
      <c r="E41" s="15">
        <v>33</v>
      </c>
      <c r="F41" s="15">
        <f t="shared" si="9"/>
        <v>2520</v>
      </c>
      <c r="G41" s="15">
        <v>2566</v>
      </c>
      <c r="H41" s="15">
        <v>-46</v>
      </c>
      <c r="I41" s="15">
        <f t="shared" si="10"/>
        <v>1262</v>
      </c>
      <c r="J41" s="15">
        <v>1267</v>
      </c>
      <c r="K41" s="15">
        <v>-5</v>
      </c>
      <c r="L41" s="15">
        <f t="shared" si="11"/>
        <v>1258</v>
      </c>
      <c r="M41" s="15">
        <v>1299</v>
      </c>
      <c r="N41" s="15">
        <v>-41</v>
      </c>
    </row>
    <row r="42" spans="2:14" ht="13.5" customHeight="1">
      <c r="B42" s="9" t="s">
        <v>29</v>
      </c>
      <c r="C42" s="15">
        <f t="shared" si="8"/>
        <v>1417</v>
      </c>
      <c r="D42" s="15">
        <v>1332</v>
      </c>
      <c r="E42" s="15">
        <v>85</v>
      </c>
      <c r="F42" s="15">
        <f t="shared" si="9"/>
        <v>4944</v>
      </c>
      <c r="G42" s="15">
        <v>4896</v>
      </c>
      <c r="H42" s="15">
        <v>48</v>
      </c>
      <c r="I42" s="15">
        <f t="shared" si="10"/>
        <v>2247</v>
      </c>
      <c r="J42" s="15">
        <v>2198</v>
      </c>
      <c r="K42" s="15">
        <v>49</v>
      </c>
      <c r="L42" s="15">
        <f t="shared" si="11"/>
        <v>2697</v>
      </c>
      <c r="M42" s="15">
        <v>2698</v>
      </c>
      <c r="N42" s="15">
        <v>-1</v>
      </c>
    </row>
    <row r="43" spans="2:14" ht="13.5">
      <c r="B43" s="9" t="s">
        <v>86</v>
      </c>
      <c r="C43" s="15">
        <f t="shared" si="8"/>
        <v>1933</v>
      </c>
      <c r="D43" s="15">
        <v>1751</v>
      </c>
      <c r="E43" s="15">
        <v>182</v>
      </c>
      <c r="F43" s="15">
        <f t="shared" si="9"/>
        <v>8897</v>
      </c>
      <c r="G43" s="15">
        <v>8600</v>
      </c>
      <c r="H43" s="15">
        <v>297</v>
      </c>
      <c r="I43" s="15">
        <f t="shared" si="10"/>
        <v>4675</v>
      </c>
      <c r="J43" s="15">
        <v>4576</v>
      </c>
      <c r="K43" s="15">
        <v>99</v>
      </c>
      <c r="L43" s="15">
        <f t="shared" si="11"/>
        <v>4222</v>
      </c>
      <c r="M43" s="15">
        <v>4024</v>
      </c>
      <c r="N43" s="15">
        <v>198</v>
      </c>
    </row>
    <row r="44" spans="2:14" ht="13.5">
      <c r="B44" s="9" t="s">
        <v>30</v>
      </c>
      <c r="C44" s="15">
        <f t="shared" si="8"/>
        <v>2218</v>
      </c>
      <c r="D44" s="15">
        <v>2006</v>
      </c>
      <c r="E44" s="15">
        <v>212</v>
      </c>
      <c r="F44" s="15">
        <f t="shared" si="9"/>
        <v>9870</v>
      </c>
      <c r="G44" s="15">
        <v>9432</v>
      </c>
      <c r="H44" s="15">
        <v>438</v>
      </c>
      <c r="I44" s="15">
        <f t="shared" si="10"/>
        <v>4891</v>
      </c>
      <c r="J44" s="15">
        <v>4722</v>
      </c>
      <c r="K44" s="15">
        <v>169</v>
      </c>
      <c r="L44" s="15">
        <f t="shared" si="11"/>
        <v>4979</v>
      </c>
      <c r="M44" s="15">
        <v>4710</v>
      </c>
      <c r="N44" s="15">
        <v>269</v>
      </c>
    </row>
    <row r="45" spans="2:14" ht="13.5"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3.5">
      <c r="B46" s="9" t="s">
        <v>31</v>
      </c>
      <c r="C46" s="15">
        <f aca="true" t="shared" si="12" ref="C46:C52">SUM(D46:E46)</f>
        <v>13092</v>
      </c>
      <c r="D46" s="15">
        <f>SUM(D47:D52)</f>
        <v>12624</v>
      </c>
      <c r="E46" s="15">
        <f>SUM(E47:E52)</f>
        <v>468</v>
      </c>
      <c r="F46" s="15">
        <f aca="true" t="shared" si="13" ref="F46:F52">SUM(G46:H46)</f>
        <v>53433</v>
      </c>
      <c r="G46" s="15">
        <f>SUM(G47:G52)</f>
        <v>53345</v>
      </c>
      <c r="H46" s="15">
        <f>SUM(H47:H52)</f>
        <v>88</v>
      </c>
      <c r="I46" s="15">
        <f aca="true" t="shared" si="14" ref="I46:I52">SUM(J46:K46)</f>
        <v>26021</v>
      </c>
      <c r="J46" s="15">
        <f>SUM(J47:J52)</f>
        <v>25800</v>
      </c>
      <c r="K46" s="15">
        <f>SUM(K47:K52)</f>
        <v>221</v>
      </c>
      <c r="L46" s="15">
        <f aca="true" t="shared" si="15" ref="L46:L52">SUM(M46:N46)</f>
        <v>27412</v>
      </c>
      <c r="M46" s="15">
        <f>SUM(M47:M52)</f>
        <v>27545</v>
      </c>
      <c r="N46" s="15">
        <f>SUM(N47:N52)</f>
        <v>-133</v>
      </c>
    </row>
    <row r="47" spans="2:14" ht="13.5">
      <c r="B47" s="9" t="s">
        <v>32</v>
      </c>
      <c r="C47" s="15">
        <f t="shared" si="12"/>
        <v>3764</v>
      </c>
      <c r="D47" s="15">
        <v>3758</v>
      </c>
      <c r="E47" s="15">
        <v>6</v>
      </c>
      <c r="F47" s="15">
        <f t="shared" si="13"/>
        <v>14834</v>
      </c>
      <c r="G47" s="15">
        <v>14758</v>
      </c>
      <c r="H47" s="15">
        <v>76</v>
      </c>
      <c r="I47" s="15">
        <f t="shared" si="14"/>
        <v>7078</v>
      </c>
      <c r="J47" s="15">
        <v>6968</v>
      </c>
      <c r="K47" s="15">
        <v>110</v>
      </c>
      <c r="L47" s="15">
        <f t="shared" si="15"/>
        <v>7756</v>
      </c>
      <c r="M47" s="15">
        <v>7790</v>
      </c>
      <c r="N47" s="15">
        <v>-34</v>
      </c>
    </row>
    <row r="48" spans="2:14" ht="13.5">
      <c r="B48" s="9" t="s">
        <v>33</v>
      </c>
      <c r="C48" s="15">
        <f t="shared" si="12"/>
        <v>2551</v>
      </c>
      <c r="D48" s="15">
        <v>2530</v>
      </c>
      <c r="E48" s="15">
        <v>21</v>
      </c>
      <c r="F48" s="15">
        <f t="shared" si="13"/>
        <v>10515</v>
      </c>
      <c r="G48" s="15">
        <v>10720</v>
      </c>
      <c r="H48" s="15">
        <v>-205</v>
      </c>
      <c r="I48" s="15">
        <f t="shared" si="14"/>
        <v>5186</v>
      </c>
      <c r="J48" s="15">
        <v>5290</v>
      </c>
      <c r="K48" s="15">
        <v>-104</v>
      </c>
      <c r="L48" s="15">
        <f t="shared" si="15"/>
        <v>5329</v>
      </c>
      <c r="M48" s="15">
        <v>5430</v>
      </c>
      <c r="N48" s="15">
        <v>-101</v>
      </c>
    </row>
    <row r="49" spans="2:14" ht="13.5">
      <c r="B49" s="9" t="s">
        <v>34</v>
      </c>
      <c r="C49" s="15">
        <f t="shared" si="12"/>
        <v>4552</v>
      </c>
      <c r="D49" s="15">
        <v>4027</v>
      </c>
      <c r="E49" s="15">
        <v>525</v>
      </c>
      <c r="F49" s="15">
        <f t="shared" si="13"/>
        <v>19252</v>
      </c>
      <c r="G49" s="15">
        <v>17993</v>
      </c>
      <c r="H49" s="15">
        <v>1259</v>
      </c>
      <c r="I49" s="15">
        <f t="shared" si="14"/>
        <v>9414</v>
      </c>
      <c r="J49" s="15">
        <v>8741</v>
      </c>
      <c r="K49" s="15">
        <v>673</v>
      </c>
      <c r="L49" s="15">
        <f t="shared" si="15"/>
        <v>9838</v>
      </c>
      <c r="M49" s="15">
        <v>9252</v>
      </c>
      <c r="N49" s="15">
        <v>586</v>
      </c>
    </row>
    <row r="50" spans="2:14" ht="13.5">
      <c r="B50" s="9" t="s">
        <v>35</v>
      </c>
      <c r="C50" s="15">
        <f t="shared" si="12"/>
        <v>1057</v>
      </c>
      <c r="D50" s="15">
        <v>1088</v>
      </c>
      <c r="E50" s="15">
        <v>-31</v>
      </c>
      <c r="F50" s="15">
        <f t="shared" si="13"/>
        <v>4375</v>
      </c>
      <c r="G50" s="15">
        <v>4906</v>
      </c>
      <c r="H50" s="15">
        <v>-531</v>
      </c>
      <c r="I50" s="15">
        <f t="shared" si="14"/>
        <v>2143</v>
      </c>
      <c r="J50" s="15">
        <v>2354</v>
      </c>
      <c r="K50" s="15">
        <v>-211</v>
      </c>
      <c r="L50" s="15">
        <f t="shared" si="15"/>
        <v>2232</v>
      </c>
      <c r="M50" s="15">
        <v>2552</v>
      </c>
      <c r="N50" s="15">
        <v>-320</v>
      </c>
    </row>
    <row r="51" spans="2:14" ht="13.5">
      <c r="B51" s="9" t="s">
        <v>36</v>
      </c>
      <c r="C51" s="15">
        <f t="shared" si="12"/>
        <v>467</v>
      </c>
      <c r="D51" s="15">
        <v>484</v>
      </c>
      <c r="E51" s="15">
        <v>-17</v>
      </c>
      <c r="F51" s="15">
        <f t="shared" si="13"/>
        <v>1775</v>
      </c>
      <c r="G51" s="15">
        <v>1972</v>
      </c>
      <c r="H51" s="15">
        <v>-197</v>
      </c>
      <c r="I51" s="15">
        <f t="shared" si="14"/>
        <v>850</v>
      </c>
      <c r="J51" s="15">
        <v>958</v>
      </c>
      <c r="K51" s="15">
        <v>-108</v>
      </c>
      <c r="L51" s="15">
        <f t="shared" si="15"/>
        <v>925</v>
      </c>
      <c r="M51" s="15">
        <v>1014</v>
      </c>
      <c r="N51" s="15">
        <v>-89</v>
      </c>
    </row>
    <row r="52" spans="2:14" ht="13.5">
      <c r="B52" s="9" t="s">
        <v>37</v>
      </c>
      <c r="C52" s="15">
        <f t="shared" si="12"/>
        <v>701</v>
      </c>
      <c r="D52" s="15">
        <v>737</v>
      </c>
      <c r="E52" s="15">
        <v>-36</v>
      </c>
      <c r="F52" s="15">
        <f t="shared" si="13"/>
        <v>2682</v>
      </c>
      <c r="G52" s="15">
        <v>2996</v>
      </c>
      <c r="H52" s="15">
        <v>-314</v>
      </c>
      <c r="I52" s="15">
        <f t="shared" si="14"/>
        <v>1350</v>
      </c>
      <c r="J52" s="15">
        <v>1489</v>
      </c>
      <c r="K52" s="15">
        <v>-139</v>
      </c>
      <c r="L52" s="15">
        <f t="shared" si="15"/>
        <v>1332</v>
      </c>
      <c r="M52" s="15">
        <v>1507</v>
      </c>
      <c r="N52" s="15">
        <v>-175</v>
      </c>
    </row>
    <row r="53" spans="2:14" ht="13.5"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>
      <c r="B54" s="9" t="s">
        <v>38</v>
      </c>
      <c r="C54" s="15">
        <f>SUM(D54:E54)</f>
        <v>9836</v>
      </c>
      <c r="D54" s="15">
        <f>SUM(D55:D58)</f>
        <v>9698</v>
      </c>
      <c r="E54" s="15">
        <f>SUM(E55:E58)</f>
        <v>138</v>
      </c>
      <c r="F54" s="15">
        <f>SUM(G54:H54)</f>
        <v>42389</v>
      </c>
      <c r="G54" s="15">
        <f>SUM(G55:G58)</f>
        <v>44005</v>
      </c>
      <c r="H54" s="15">
        <f>SUM(H55:H58)</f>
        <v>-1616</v>
      </c>
      <c r="I54" s="15">
        <f>SUM(J54:K54)</f>
        <v>20866</v>
      </c>
      <c r="J54" s="15">
        <f>SUM(J55:J58)</f>
        <v>21531</v>
      </c>
      <c r="K54" s="15">
        <f>SUM(K55:K58)</f>
        <v>-665</v>
      </c>
      <c r="L54" s="15">
        <f>SUM(M54:N54)</f>
        <v>21523</v>
      </c>
      <c r="M54" s="15">
        <f>SUM(M55:M58)</f>
        <v>22474</v>
      </c>
      <c r="N54" s="15">
        <f>SUM(N55:N58)</f>
        <v>-951</v>
      </c>
    </row>
    <row r="55" spans="2:14" ht="13.5">
      <c r="B55" s="9" t="s">
        <v>39</v>
      </c>
      <c r="C55" s="15">
        <f>SUM(D55:E55)</f>
        <v>1092</v>
      </c>
      <c r="D55" s="15">
        <v>1068</v>
      </c>
      <c r="E55" s="15">
        <v>24</v>
      </c>
      <c r="F55" s="15">
        <f>SUM(G55:H55)</f>
        <v>5015</v>
      </c>
      <c r="G55" s="15">
        <v>5146</v>
      </c>
      <c r="H55" s="15">
        <v>-131</v>
      </c>
      <c r="I55" s="15">
        <f>SUM(J55:K55)</f>
        <v>2502</v>
      </c>
      <c r="J55" s="15">
        <v>2550</v>
      </c>
      <c r="K55" s="15">
        <v>-48</v>
      </c>
      <c r="L55" s="15">
        <f>SUM(M55:N55)</f>
        <v>2513</v>
      </c>
      <c r="M55" s="15">
        <v>2596</v>
      </c>
      <c r="N55" s="15">
        <v>-83</v>
      </c>
    </row>
    <row r="56" spans="2:14" ht="13.5" customHeight="1">
      <c r="B56" s="9" t="s">
        <v>41</v>
      </c>
      <c r="C56" s="15">
        <f>SUM(D56:E56)</f>
        <v>4037</v>
      </c>
      <c r="D56" s="15">
        <v>4067</v>
      </c>
      <c r="E56" s="15">
        <v>-30</v>
      </c>
      <c r="F56" s="15">
        <f>SUM(G56:H56)</f>
        <v>16612</v>
      </c>
      <c r="G56" s="15">
        <v>17573</v>
      </c>
      <c r="H56" s="15">
        <v>-961</v>
      </c>
      <c r="I56" s="15">
        <f>SUM(J56:K56)</f>
        <v>8149</v>
      </c>
      <c r="J56" s="15">
        <v>8619</v>
      </c>
      <c r="K56" s="15">
        <v>-470</v>
      </c>
      <c r="L56" s="15">
        <f>SUM(M56:N56)</f>
        <v>8463</v>
      </c>
      <c r="M56" s="15">
        <v>8954</v>
      </c>
      <c r="N56" s="15">
        <v>-491</v>
      </c>
    </row>
    <row r="57" spans="2:14" ht="13.5">
      <c r="B57" s="9" t="s">
        <v>40</v>
      </c>
      <c r="C57" s="15">
        <f>SUM(D57:E57)</f>
        <v>1673</v>
      </c>
      <c r="D57" s="15">
        <v>1714</v>
      </c>
      <c r="E57" s="15">
        <v>-41</v>
      </c>
      <c r="F57" s="15">
        <f>SUM(G57:H57)</f>
        <v>7078</v>
      </c>
      <c r="G57" s="15">
        <v>7671</v>
      </c>
      <c r="H57" s="15">
        <v>-593</v>
      </c>
      <c r="I57" s="15">
        <f>SUM(J57:K57)</f>
        <v>3508</v>
      </c>
      <c r="J57" s="15">
        <v>3749</v>
      </c>
      <c r="K57" s="15">
        <v>-241</v>
      </c>
      <c r="L57" s="15">
        <f>SUM(M57:N57)</f>
        <v>3570</v>
      </c>
      <c r="M57" s="15">
        <v>3922</v>
      </c>
      <c r="N57" s="15">
        <v>-352</v>
      </c>
    </row>
    <row r="58" spans="2:14" ht="13.5">
      <c r="B58" s="9" t="s">
        <v>79</v>
      </c>
      <c r="C58" s="15">
        <f>SUM(D58:E58)</f>
        <v>3034</v>
      </c>
      <c r="D58" s="15">
        <v>2849</v>
      </c>
      <c r="E58" s="15">
        <v>185</v>
      </c>
      <c r="F58" s="15">
        <f>SUM(G58:H58)</f>
        <v>13684</v>
      </c>
      <c r="G58" s="15">
        <v>13615</v>
      </c>
      <c r="H58" s="15">
        <v>69</v>
      </c>
      <c r="I58" s="15">
        <f>SUM(J58:K58)</f>
        <v>6707</v>
      </c>
      <c r="J58" s="15">
        <v>6613</v>
      </c>
      <c r="K58" s="15">
        <v>94</v>
      </c>
      <c r="L58" s="15">
        <f>SUM(M58:N58)</f>
        <v>6977</v>
      </c>
      <c r="M58" s="15">
        <v>7002</v>
      </c>
      <c r="N58" s="15">
        <v>-25</v>
      </c>
    </row>
    <row r="59" spans="2:14" ht="13.5"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4" ht="13.5">
      <c r="B60" s="9" t="s">
        <v>87</v>
      </c>
      <c r="C60" s="15">
        <f>SUM(D60:E60)</f>
        <v>4867</v>
      </c>
      <c r="D60" s="15">
        <f>SUM(D61)</f>
        <v>4847</v>
      </c>
      <c r="E60" s="15">
        <f>SUM(E61)</f>
        <v>20</v>
      </c>
      <c r="F60" s="15">
        <f>SUM(G60:H60)</f>
        <v>19498</v>
      </c>
      <c r="G60" s="15">
        <f>SUM(G61)</f>
        <v>19878</v>
      </c>
      <c r="H60" s="15">
        <f>SUM(H61)</f>
        <v>-380</v>
      </c>
      <c r="I60" s="15">
        <f>SUM(J60:K60)</f>
        <v>9400</v>
      </c>
      <c r="J60" s="15">
        <f>SUM(J61)</f>
        <v>9569</v>
      </c>
      <c r="K60" s="15">
        <f>SUM(K61)</f>
        <v>-169</v>
      </c>
      <c r="L60" s="15">
        <f>SUM(M60:N60)</f>
        <v>10098</v>
      </c>
      <c r="M60" s="15">
        <f>SUM(M61)</f>
        <v>10309</v>
      </c>
      <c r="N60" s="15">
        <f>SUM(N61)</f>
        <v>-211</v>
      </c>
    </row>
    <row r="61" spans="2:14" ht="13.5">
      <c r="B61" s="9" t="s">
        <v>88</v>
      </c>
      <c r="C61" s="15">
        <f>SUM(D61:E61)</f>
        <v>4867</v>
      </c>
      <c r="D61" s="15">
        <v>4847</v>
      </c>
      <c r="E61" s="15">
        <v>20</v>
      </c>
      <c r="F61" s="15">
        <f>SUM(G61:H61)</f>
        <v>19498</v>
      </c>
      <c r="G61" s="15">
        <v>19878</v>
      </c>
      <c r="H61" s="15">
        <v>-380</v>
      </c>
      <c r="I61" s="15">
        <f>SUM(J61:K61)</f>
        <v>9400</v>
      </c>
      <c r="J61" s="15">
        <v>9569</v>
      </c>
      <c r="K61" s="15">
        <v>-169</v>
      </c>
      <c r="L61" s="15">
        <f>SUM(M61:N61)</f>
        <v>10098</v>
      </c>
      <c r="M61" s="15">
        <v>10309</v>
      </c>
      <c r="N61" s="15">
        <v>-211</v>
      </c>
    </row>
    <row r="62" spans="2:14" ht="13.5"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ht="13.5">
      <c r="B63" s="9" t="s">
        <v>42</v>
      </c>
      <c r="C63" s="15">
        <f aca="true" t="shared" si="16" ref="C63:C71">SUM(D63:E63)</f>
        <v>18397</v>
      </c>
      <c r="D63" s="15">
        <f>SUM(D64:D71)</f>
        <v>18310</v>
      </c>
      <c r="E63" s="15">
        <f>SUM(E64:E71)</f>
        <v>87</v>
      </c>
      <c r="F63" s="15">
        <f aca="true" t="shared" si="17" ref="F63:F71">SUM(G63:H63)</f>
        <v>74146</v>
      </c>
      <c r="G63" s="15">
        <f>SUM(G64:G71)</f>
        <v>76358</v>
      </c>
      <c r="H63" s="15">
        <f>SUM(H64:H71)</f>
        <v>-2212</v>
      </c>
      <c r="I63" s="15">
        <f aca="true" t="shared" si="18" ref="I63:I71">SUM(J63:K63)</f>
        <v>36414</v>
      </c>
      <c r="J63" s="15">
        <f>SUM(J64:J71)</f>
        <v>37225</v>
      </c>
      <c r="K63" s="15">
        <f>SUM(K64:K71)</f>
        <v>-811</v>
      </c>
      <c r="L63" s="15">
        <f aca="true" t="shared" si="19" ref="L63:L71">SUM(M63:N63)</f>
        <v>37732</v>
      </c>
      <c r="M63" s="15">
        <f>SUM(M64:M71)</f>
        <v>39133</v>
      </c>
      <c r="N63" s="15">
        <f>SUM(N64:N71)</f>
        <v>-1401</v>
      </c>
    </row>
    <row r="64" spans="2:14" ht="13.5" customHeight="1">
      <c r="B64" s="9" t="s">
        <v>43</v>
      </c>
      <c r="C64" s="15">
        <f t="shared" si="16"/>
        <v>4970</v>
      </c>
      <c r="D64" s="15">
        <v>4934</v>
      </c>
      <c r="E64" s="15">
        <v>36</v>
      </c>
      <c r="F64" s="15">
        <f t="shared" si="17"/>
        <v>20512</v>
      </c>
      <c r="G64" s="15">
        <v>20809</v>
      </c>
      <c r="H64" s="15">
        <v>-297</v>
      </c>
      <c r="I64" s="15">
        <f t="shared" si="18"/>
        <v>9940</v>
      </c>
      <c r="J64" s="15">
        <v>10011</v>
      </c>
      <c r="K64" s="15">
        <v>-71</v>
      </c>
      <c r="L64" s="15">
        <f t="shared" si="19"/>
        <v>10572</v>
      </c>
      <c r="M64" s="15">
        <v>10798</v>
      </c>
      <c r="N64" s="15">
        <v>-226</v>
      </c>
    </row>
    <row r="65" spans="2:14" ht="13.5">
      <c r="B65" s="9" t="s">
        <v>83</v>
      </c>
      <c r="C65" s="15">
        <f t="shared" si="16"/>
        <v>626</v>
      </c>
      <c r="D65" s="15">
        <v>622</v>
      </c>
      <c r="E65" s="15">
        <v>4</v>
      </c>
      <c r="F65" s="15">
        <f t="shared" si="17"/>
        <v>2765</v>
      </c>
      <c r="G65" s="15">
        <v>2823</v>
      </c>
      <c r="H65" s="15">
        <v>-58</v>
      </c>
      <c r="I65" s="15">
        <f t="shared" si="18"/>
        <v>1380</v>
      </c>
      <c r="J65" s="15">
        <v>1399</v>
      </c>
      <c r="K65" s="15">
        <v>-19</v>
      </c>
      <c r="L65" s="15">
        <f t="shared" si="19"/>
        <v>1385</v>
      </c>
      <c r="M65" s="15">
        <v>1424</v>
      </c>
      <c r="N65" s="15">
        <v>-39</v>
      </c>
    </row>
    <row r="66" spans="2:14" ht="13.5" customHeight="1">
      <c r="B66" s="9" t="s">
        <v>80</v>
      </c>
      <c r="C66" s="15">
        <f t="shared" si="16"/>
        <v>4372</v>
      </c>
      <c r="D66" s="15">
        <v>4281</v>
      </c>
      <c r="E66" s="15">
        <v>91</v>
      </c>
      <c r="F66" s="15">
        <f t="shared" si="17"/>
        <v>17260</v>
      </c>
      <c r="G66" s="15">
        <v>17978</v>
      </c>
      <c r="H66" s="15">
        <v>-718</v>
      </c>
      <c r="I66" s="15">
        <f t="shared" si="18"/>
        <v>8331</v>
      </c>
      <c r="J66" s="15">
        <v>8696</v>
      </c>
      <c r="K66" s="15">
        <v>-365</v>
      </c>
      <c r="L66" s="15">
        <f t="shared" si="19"/>
        <v>8929</v>
      </c>
      <c r="M66" s="15">
        <v>9282</v>
      </c>
      <c r="N66" s="15">
        <v>-353</v>
      </c>
    </row>
    <row r="67" spans="2:14" ht="13.5" customHeight="1">
      <c r="B67" s="9" t="s">
        <v>81</v>
      </c>
      <c r="C67" s="15">
        <f t="shared" si="16"/>
        <v>1829</v>
      </c>
      <c r="D67" s="15">
        <v>1857</v>
      </c>
      <c r="E67" s="15">
        <v>-28</v>
      </c>
      <c r="F67" s="15">
        <f t="shared" si="17"/>
        <v>7109</v>
      </c>
      <c r="G67" s="15">
        <v>7342</v>
      </c>
      <c r="H67" s="15">
        <v>-233</v>
      </c>
      <c r="I67" s="15">
        <f t="shared" si="18"/>
        <v>3568</v>
      </c>
      <c r="J67" s="15">
        <v>3647</v>
      </c>
      <c r="K67" s="15">
        <v>-79</v>
      </c>
      <c r="L67" s="15">
        <f t="shared" si="19"/>
        <v>3541</v>
      </c>
      <c r="M67" s="15">
        <v>3695</v>
      </c>
      <c r="N67" s="15">
        <v>-154</v>
      </c>
    </row>
    <row r="68" spans="2:14" ht="13.5">
      <c r="B68" s="9" t="s">
        <v>44</v>
      </c>
      <c r="C68" s="15">
        <f t="shared" si="16"/>
        <v>2624</v>
      </c>
      <c r="D68" s="15">
        <v>2796</v>
      </c>
      <c r="E68" s="15">
        <v>-172</v>
      </c>
      <c r="F68" s="15">
        <f t="shared" si="17"/>
        <v>11072</v>
      </c>
      <c r="G68" s="15">
        <v>12074</v>
      </c>
      <c r="H68" s="15">
        <v>-1002</v>
      </c>
      <c r="I68" s="15">
        <f t="shared" si="18"/>
        <v>5587</v>
      </c>
      <c r="J68" s="15">
        <v>6036</v>
      </c>
      <c r="K68" s="15">
        <v>-449</v>
      </c>
      <c r="L68" s="15">
        <f t="shared" si="19"/>
        <v>5485</v>
      </c>
      <c r="M68" s="15">
        <v>6038</v>
      </c>
      <c r="N68" s="15">
        <v>-553</v>
      </c>
    </row>
    <row r="69" spans="2:14" ht="13.5">
      <c r="B69" s="9" t="s">
        <v>45</v>
      </c>
      <c r="C69" s="15">
        <f t="shared" si="16"/>
        <v>2322</v>
      </c>
      <c r="D69" s="15">
        <v>2273</v>
      </c>
      <c r="E69" s="15">
        <v>49</v>
      </c>
      <c r="F69" s="15">
        <f t="shared" si="17"/>
        <v>8875</v>
      </c>
      <c r="G69" s="15">
        <v>8591</v>
      </c>
      <c r="H69" s="15">
        <v>284</v>
      </c>
      <c r="I69" s="15">
        <f t="shared" si="18"/>
        <v>4322</v>
      </c>
      <c r="J69" s="15">
        <v>4116</v>
      </c>
      <c r="K69" s="15">
        <v>206</v>
      </c>
      <c r="L69" s="15">
        <f t="shared" si="19"/>
        <v>4553</v>
      </c>
      <c r="M69" s="15">
        <v>4475</v>
      </c>
      <c r="N69" s="15">
        <v>78</v>
      </c>
    </row>
    <row r="70" spans="2:14" ht="13.5">
      <c r="B70" s="9" t="s">
        <v>46</v>
      </c>
      <c r="C70" s="15">
        <f t="shared" si="16"/>
        <v>626</v>
      </c>
      <c r="D70" s="15">
        <v>623</v>
      </c>
      <c r="E70" s="15">
        <v>3</v>
      </c>
      <c r="F70" s="15">
        <f t="shared" si="17"/>
        <v>2375</v>
      </c>
      <c r="G70" s="15">
        <v>2580</v>
      </c>
      <c r="H70" s="15">
        <v>-205</v>
      </c>
      <c r="I70" s="15">
        <f t="shared" si="18"/>
        <v>1168</v>
      </c>
      <c r="J70" s="15">
        <v>1257</v>
      </c>
      <c r="K70" s="15">
        <v>-89</v>
      </c>
      <c r="L70" s="15">
        <f t="shared" si="19"/>
        <v>1207</v>
      </c>
      <c r="M70" s="15">
        <v>1323</v>
      </c>
      <c r="N70" s="15">
        <v>-116</v>
      </c>
    </row>
    <row r="71" spans="2:14" ht="13.5">
      <c r="B71" s="9" t="s">
        <v>47</v>
      </c>
      <c r="C71" s="15">
        <f t="shared" si="16"/>
        <v>1028</v>
      </c>
      <c r="D71" s="15">
        <v>924</v>
      </c>
      <c r="E71" s="15">
        <v>104</v>
      </c>
      <c r="F71" s="15">
        <f t="shared" si="17"/>
        <v>4178</v>
      </c>
      <c r="G71" s="15">
        <v>4161</v>
      </c>
      <c r="H71" s="15">
        <v>17</v>
      </c>
      <c r="I71" s="15">
        <f t="shared" si="18"/>
        <v>2118</v>
      </c>
      <c r="J71" s="15">
        <v>2063</v>
      </c>
      <c r="K71" s="15">
        <v>55</v>
      </c>
      <c r="L71" s="15">
        <f t="shared" si="19"/>
        <v>2060</v>
      </c>
      <c r="M71" s="15">
        <v>2098</v>
      </c>
      <c r="N71" s="15">
        <v>-38</v>
      </c>
    </row>
    <row r="72" spans="2:14" ht="13.5">
      <c r="B72" s="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2:14" ht="13.5">
      <c r="B73" s="9" t="s">
        <v>48</v>
      </c>
      <c r="C73" s="15">
        <f aca="true" t="shared" si="20" ref="C73:C81">SUM(D73:E73)</f>
        <v>13947</v>
      </c>
      <c r="D73" s="15">
        <f>SUM(D74:D81)</f>
        <v>13715</v>
      </c>
      <c r="E73" s="15">
        <f>SUM(E74:E81)</f>
        <v>232</v>
      </c>
      <c r="F73" s="15">
        <f aca="true" t="shared" si="21" ref="F73:F81">SUM(G73:H73)</f>
        <v>56320</v>
      </c>
      <c r="G73" s="15">
        <f>SUM(G74:G81)</f>
        <v>59084</v>
      </c>
      <c r="H73" s="15">
        <f>SUM(H74:H81)</f>
        <v>-2764</v>
      </c>
      <c r="I73" s="15">
        <f aca="true" t="shared" si="22" ref="I73:I81">SUM(J73:K73)</f>
        <v>27579</v>
      </c>
      <c r="J73" s="15">
        <f>SUM(J74:J81)</f>
        <v>28823</v>
      </c>
      <c r="K73" s="15">
        <f>SUM(K74:K81)</f>
        <v>-1244</v>
      </c>
      <c r="L73" s="15">
        <f aca="true" t="shared" si="23" ref="L73:L81">SUM(M73:N73)</f>
        <v>28741</v>
      </c>
      <c r="M73" s="15">
        <f>SUM(M74:M81)</f>
        <v>30261</v>
      </c>
      <c r="N73" s="15">
        <f>SUM(N74:N81)</f>
        <v>-1520</v>
      </c>
    </row>
    <row r="74" spans="2:14" ht="13.5">
      <c r="B74" s="9" t="s">
        <v>49</v>
      </c>
      <c r="C74" s="15">
        <f t="shared" si="20"/>
        <v>649</v>
      </c>
      <c r="D74" s="15">
        <v>675</v>
      </c>
      <c r="E74" s="15">
        <v>-26</v>
      </c>
      <c r="F74" s="15">
        <f t="shared" si="21"/>
        <v>3029</v>
      </c>
      <c r="G74" s="15">
        <v>3125</v>
      </c>
      <c r="H74" s="15">
        <v>-96</v>
      </c>
      <c r="I74" s="15">
        <f t="shared" si="22"/>
        <v>1525</v>
      </c>
      <c r="J74" s="15">
        <v>1568</v>
      </c>
      <c r="K74" s="15">
        <v>-43</v>
      </c>
      <c r="L74" s="15">
        <f t="shared" si="23"/>
        <v>1504</v>
      </c>
      <c r="M74" s="15">
        <v>1557</v>
      </c>
      <c r="N74" s="15">
        <v>-53</v>
      </c>
    </row>
    <row r="75" spans="2:14" ht="13.5">
      <c r="B75" s="9" t="s">
        <v>50</v>
      </c>
      <c r="C75" s="15">
        <f t="shared" si="20"/>
        <v>1743</v>
      </c>
      <c r="D75" s="15">
        <v>1736</v>
      </c>
      <c r="E75" s="15">
        <v>7</v>
      </c>
      <c r="F75" s="15">
        <f t="shared" si="21"/>
        <v>6742</v>
      </c>
      <c r="G75" s="15">
        <v>7288</v>
      </c>
      <c r="H75" s="15">
        <v>-546</v>
      </c>
      <c r="I75" s="15">
        <f t="shared" si="22"/>
        <v>3274</v>
      </c>
      <c r="J75" s="15">
        <v>3544</v>
      </c>
      <c r="K75" s="15">
        <v>-270</v>
      </c>
      <c r="L75" s="15">
        <f t="shared" si="23"/>
        <v>3468</v>
      </c>
      <c r="M75" s="15">
        <v>3744</v>
      </c>
      <c r="N75" s="15">
        <v>-276</v>
      </c>
    </row>
    <row r="76" spans="2:14" ht="13.5">
      <c r="B76" s="9" t="s">
        <v>51</v>
      </c>
      <c r="C76" s="15">
        <f t="shared" si="20"/>
        <v>1587</v>
      </c>
      <c r="D76" s="15">
        <v>1596</v>
      </c>
      <c r="E76" s="15">
        <v>-9</v>
      </c>
      <c r="F76" s="15">
        <f t="shared" si="21"/>
        <v>6306</v>
      </c>
      <c r="G76" s="15">
        <v>6754</v>
      </c>
      <c r="H76" s="15">
        <v>-448</v>
      </c>
      <c r="I76" s="15">
        <f t="shared" si="22"/>
        <v>3108</v>
      </c>
      <c r="J76" s="15">
        <v>3310</v>
      </c>
      <c r="K76" s="15">
        <v>-202</v>
      </c>
      <c r="L76" s="15">
        <f t="shared" si="23"/>
        <v>3198</v>
      </c>
      <c r="M76" s="15">
        <v>3444</v>
      </c>
      <c r="N76" s="15">
        <v>-246</v>
      </c>
    </row>
    <row r="77" spans="2:14" ht="13.5">
      <c r="B77" s="9" t="s">
        <v>52</v>
      </c>
      <c r="C77" s="15">
        <f t="shared" si="20"/>
        <v>859</v>
      </c>
      <c r="D77" s="15">
        <v>865</v>
      </c>
      <c r="E77" s="15">
        <v>-6</v>
      </c>
      <c r="F77" s="15">
        <f t="shared" si="21"/>
        <v>3884</v>
      </c>
      <c r="G77" s="15">
        <v>4109</v>
      </c>
      <c r="H77" s="15">
        <v>-225</v>
      </c>
      <c r="I77" s="15">
        <f t="shared" si="22"/>
        <v>1923</v>
      </c>
      <c r="J77" s="15">
        <v>2046</v>
      </c>
      <c r="K77" s="15">
        <v>-123</v>
      </c>
      <c r="L77" s="15">
        <f t="shared" si="23"/>
        <v>1961</v>
      </c>
      <c r="M77" s="15">
        <v>2063</v>
      </c>
      <c r="N77" s="15">
        <v>-102</v>
      </c>
    </row>
    <row r="78" spans="2:14" ht="13.5" customHeight="1">
      <c r="B78" s="9" t="s">
        <v>53</v>
      </c>
      <c r="C78" s="15">
        <f t="shared" si="20"/>
        <v>2628</v>
      </c>
      <c r="D78" s="15">
        <v>2504</v>
      </c>
      <c r="E78" s="15">
        <v>124</v>
      </c>
      <c r="F78" s="15">
        <f t="shared" si="21"/>
        <v>10919</v>
      </c>
      <c r="G78" s="15">
        <v>11103</v>
      </c>
      <c r="H78" s="15">
        <v>-184</v>
      </c>
      <c r="I78" s="15">
        <f t="shared" si="22"/>
        <v>5391</v>
      </c>
      <c r="J78" s="15">
        <v>5432</v>
      </c>
      <c r="K78" s="15">
        <v>-41</v>
      </c>
      <c r="L78" s="15">
        <f t="shared" si="23"/>
        <v>5528</v>
      </c>
      <c r="M78" s="15">
        <v>5671</v>
      </c>
      <c r="N78" s="15">
        <v>-143</v>
      </c>
    </row>
    <row r="79" spans="2:14" ht="13.5">
      <c r="B79" s="9" t="s">
        <v>54</v>
      </c>
      <c r="C79" s="15">
        <f t="shared" si="20"/>
        <v>2484</v>
      </c>
      <c r="D79" s="15">
        <v>2483</v>
      </c>
      <c r="E79" s="15">
        <v>1</v>
      </c>
      <c r="F79" s="15">
        <f t="shared" si="21"/>
        <v>8391</v>
      </c>
      <c r="G79" s="15">
        <v>8904</v>
      </c>
      <c r="H79" s="15">
        <v>-513</v>
      </c>
      <c r="I79" s="15">
        <f t="shared" si="22"/>
        <v>3912</v>
      </c>
      <c r="J79" s="15">
        <v>4164</v>
      </c>
      <c r="K79" s="15">
        <v>-252</v>
      </c>
      <c r="L79" s="15">
        <f t="shared" si="23"/>
        <v>4479</v>
      </c>
      <c r="M79" s="15">
        <v>4740</v>
      </c>
      <c r="N79" s="15">
        <v>-261</v>
      </c>
    </row>
    <row r="80" spans="2:14" ht="13.5">
      <c r="B80" s="9" t="s">
        <v>55</v>
      </c>
      <c r="C80" s="15">
        <f t="shared" si="20"/>
        <v>2202</v>
      </c>
      <c r="D80" s="15">
        <v>2077</v>
      </c>
      <c r="E80" s="15">
        <v>125</v>
      </c>
      <c r="F80" s="15">
        <f t="shared" si="21"/>
        <v>8796</v>
      </c>
      <c r="G80" s="15">
        <v>9211</v>
      </c>
      <c r="H80" s="15">
        <v>-415</v>
      </c>
      <c r="I80" s="15">
        <f t="shared" si="22"/>
        <v>4306</v>
      </c>
      <c r="J80" s="15">
        <v>4497</v>
      </c>
      <c r="K80" s="15">
        <v>-191</v>
      </c>
      <c r="L80" s="15">
        <f t="shared" si="23"/>
        <v>4490</v>
      </c>
      <c r="M80" s="15">
        <v>4714</v>
      </c>
      <c r="N80" s="15">
        <v>-224</v>
      </c>
    </row>
    <row r="81" spans="2:14" ht="13.5" customHeight="1">
      <c r="B81" s="9" t="s">
        <v>82</v>
      </c>
      <c r="C81" s="15">
        <f t="shared" si="20"/>
        <v>1795</v>
      </c>
      <c r="D81" s="15">
        <v>1779</v>
      </c>
      <c r="E81" s="15">
        <v>16</v>
      </c>
      <c r="F81" s="15">
        <f t="shared" si="21"/>
        <v>8253</v>
      </c>
      <c r="G81" s="15">
        <v>8590</v>
      </c>
      <c r="H81" s="15">
        <v>-337</v>
      </c>
      <c r="I81" s="15">
        <f t="shared" si="22"/>
        <v>4140</v>
      </c>
      <c r="J81" s="15">
        <v>4262</v>
      </c>
      <c r="K81" s="15">
        <v>-122</v>
      </c>
      <c r="L81" s="15">
        <f t="shared" si="23"/>
        <v>4113</v>
      </c>
      <c r="M81" s="15">
        <v>4328</v>
      </c>
      <c r="N81" s="15">
        <v>-215</v>
      </c>
    </row>
    <row r="82" spans="2:14" ht="13.5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2:14" ht="13.5">
      <c r="B83" s="9" t="s">
        <v>56</v>
      </c>
      <c r="C83" s="15">
        <f>SUM(D83:E83)</f>
        <v>14461</v>
      </c>
      <c r="D83" s="15">
        <f>SUM(D84:D87)</f>
        <v>12910</v>
      </c>
      <c r="E83" s="15">
        <f>SUM(E84:E87)</f>
        <v>1551</v>
      </c>
      <c r="F83" s="15">
        <f>SUM(G83:H83)</f>
        <v>61607</v>
      </c>
      <c r="G83" s="15">
        <f>SUM(G84:G87)</f>
        <v>58833</v>
      </c>
      <c r="H83" s="15">
        <f>SUM(H84:H87)</f>
        <v>2774</v>
      </c>
      <c r="I83" s="15">
        <f>SUM(J83:K83)</f>
        <v>30061</v>
      </c>
      <c r="J83" s="15">
        <f>SUM(J84:J87)</f>
        <v>28504</v>
      </c>
      <c r="K83" s="15">
        <f>SUM(K84:K87)</f>
        <v>1557</v>
      </c>
      <c r="L83" s="15">
        <f>SUM(M83:N83)</f>
        <v>31546</v>
      </c>
      <c r="M83" s="15">
        <f>SUM(M84:M87)</f>
        <v>30329</v>
      </c>
      <c r="N83" s="15">
        <f>SUM(N84:N87)</f>
        <v>1217</v>
      </c>
    </row>
    <row r="84" spans="2:14" ht="13.5">
      <c r="B84" s="9" t="s">
        <v>57</v>
      </c>
      <c r="C84" s="15">
        <f>SUM(D84:E84)</f>
        <v>2053</v>
      </c>
      <c r="D84" s="15">
        <v>1822</v>
      </c>
      <c r="E84" s="15">
        <v>231</v>
      </c>
      <c r="F84" s="15">
        <f>SUM(G84:H84)</f>
        <v>9447</v>
      </c>
      <c r="G84" s="15">
        <v>8872</v>
      </c>
      <c r="H84" s="15">
        <v>575</v>
      </c>
      <c r="I84" s="15">
        <f>SUM(J84:K84)</f>
        <v>4673</v>
      </c>
      <c r="J84" s="15">
        <v>4355</v>
      </c>
      <c r="K84" s="15">
        <v>318</v>
      </c>
      <c r="L84" s="15">
        <f>SUM(M84:N84)</f>
        <v>4774</v>
      </c>
      <c r="M84" s="15">
        <v>4517</v>
      </c>
      <c r="N84" s="15">
        <v>257</v>
      </c>
    </row>
    <row r="85" spans="2:14" ht="13.5">
      <c r="B85" s="9" t="s">
        <v>83</v>
      </c>
      <c r="C85" s="15">
        <f>SUM(D85:E85)</f>
        <v>2440</v>
      </c>
      <c r="D85" s="15">
        <v>2012</v>
      </c>
      <c r="E85" s="15">
        <v>428</v>
      </c>
      <c r="F85" s="15">
        <f>SUM(G85:H85)</f>
        <v>10703</v>
      </c>
      <c r="G85" s="15">
        <v>9656</v>
      </c>
      <c r="H85" s="15">
        <v>1047</v>
      </c>
      <c r="I85" s="15">
        <f>SUM(J85:K85)</f>
        <v>5347</v>
      </c>
      <c r="J85" s="15">
        <v>4772</v>
      </c>
      <c r="K85" s="15">
        <v>575</v>
      </c>
      <c r="L85" s="15">
        <f>SUM(M85:N85)</f>
        <v>5356</v>
      </c>
      <c r="M85" s="15">
        <v>4884</v>
      </c>
      <c r="N85" s="15">
        <v>472</v>
      </c>
    </row>
    <row r="86" spans="2:14" ht="13.5">
      <c r="B86" s="9" t="s">
        <v>58</v>
      </c>
      <c r="C86" s="15">
        <f>SUM(D86:E86)</f>
        <v>6690</v>
      </c>
      <c r="D86" s="15">
        <v>6263</v>
      </c>
      <c r="E86" s="15">
        <v>427</v>
      </c>
      <c r="F86" s="15">
        <f>SUM(G86:H86)</f>
        <v>27640</v>
      </c>
      <c r="G86" s="15">
        <v>27313</v>
      </c>
      <c r="H86" s="15">
        <v>327</v>
      </c>
      <c r="I86" s="15">
        <f>SUM(J86:K86)</f>
        <v>13309</v>
      </c>
      <c r="J86" s="15">
        <v>13088</v>
      </c>
      <c r="K86" s="15">
        <v>221</v>
      </c>
      <c r="L86" s="15">
        <f>SUM(M86:N86)</f>
        <v>14331</v>
      </c>
      <c r="M86" s="15">
        <v>14225</v>
      </c>
      <c r="N86" s="15">
        <v>106</v>
      </c>
    </row>
    <row r="87" spans="2:14" ht="13.5">
      <c r="B87" s="9" t="s">
        <v>59</v>
      </c>
      <c r="C87" s="15">
        <f>SUM(D87:E87)</f>
        <v>3278</v>
      </c>
      <c r="D87" s="15">
        <v>2813</v>
      </c>
      <c r="E87" s="15">
        <v>465</v>
      </c>
      <c r="F87" s="15">
        <f>SUM(G87:H87)</f>
        <v>13817</v>
      </c>
      <c r="G87" s="15">
        <v>12992</v>
      </c>
      <c r="H87" s="15">
        <v>825</v>
      </c>
      <c r="I87" s="15">
        <f>SUM(J87:K87)</f>
        <v>6732</v>
      </c>
      <c r="J87" s="15">
        <v>6289</v>
      </c>
      <c r="K87" s="15">
        <v>443</v>
      </c>
      <c r="L87" s="15">
        <f>SUM(M87:N87)</f>
        <v>7085</v>
      </c>
      <c r="M87" s="15">
        <v>6703</v>
      </c>
      <c r="N87" s="15">
        <v>382</v>
      </c>
    </row>
    <row r="88" spans="2:14" ht="13.5">
      <c r="B88" s="7"/>
      <c r="C88" s="16"/>
      <c r="D88" s="16"/>
      <c r="E88" s="16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3.5">
      <c r="B89" s="9" t="s">
        <v>60</v>
      </c>
      <c r="C89" s="15">
        <f>SUM(D89:E89)</f>
        <v>13545</v>
      </c>
      <c r="D89" s="15">
        <f>SUM(D90:D93)</f>
        <v>11500</v>
      </c>
      <c r="E89" s="15">
        <f>SUM(E90:E93)</f>
        <v>2045</v>
      </c>
      <c r="F89" s="15">
        <f>SUM(G89:H89)</f>
        <v>58337</v>
      </c>
      <c r="G89" s="15">
        <f>SUM(G90:G93)</f>
        <v>52638</v>
      </c>
      <c r="H89" s="15">
        <f>SUM(H90:H93)</f>
        <v>5699</v>
      </c>
      <c r="I89" s="15">
        <f>SUM(J89:K89)</f>
        <v>28932</v>
      </c>
      <c r="J89" s="15">
        <f>SUM(J90:J93)</f>
        <v>25905</v>
      </c>
      <c r="K89" s="15">
        <f>SUM(K90:K93)</f>
        <v>3027</v>
      </c>
      <c r="L89" s="15">
        <f>SUM(M89:N89)</f>
        <v>29405</v>
      </c>
      <c r="M89" s="15">
        <f>SUM(M90:M93)</f>
        <v>26733</v>
      </c>
      <c r="N89" s="15">
        <f>SUM(N90:N93)</f>
        <v>2672</v>
      </c>
    </row>
    <row r="90" spans="2:14" ht="13.5">
      <c r="B90" s="9" t="s">
        <v>61</v>
      </c>
      <c r="C90" s="15">
        <f>SUM(D90:E90)</f>
        <v>3598</v>
      </c>
      <c r="D90" s="15">
        <v>3346</v>
      </c>
      <c r="E90" s="15">
        <v>252</v>
      </c>
      <c r="F90" s="15">
        <f>SUM(G90:H90)</f>
        <v>15015</v>
      </c>
      <c r="G90" s="15">
        <v>14782</v>
      </c>
      <c r="H90" s="15">
        <v>233</v>
      </c>
      <c r="I90" s="15">
        <f>SUM(J90:K90)</f>
        <v>7359</v>
      </c>
      <c r="J90" s="15">
        <v>7253</v>
      </c>
      <c r="K90" s="15">
        <v>106</v>
      </c>
      <c r="L90" s="15">
        <f>SUM(M90:N90)</f>
        <v>7656</v>
      </c>
      <c r="M90" s="15">
        <v>7529</v>
      </c>
      <c r="N90" s="15">
        <v>127</v>
      </c>
    </row>
    <row r="91" spans="2:14" ht="13.5">
      <c r="B91" s="9" t="s">
        <v>62</v>
      </c>
      <c r="C91" s="15">
        <f>SUM(D91:E91)</f>
        <v>4768</v>
      </c>
      <c r="D91" s="15">
        <v>4222</v>
      </c>
      <c r="E91" s="15">
        <v>546</v>
      </c>
      <c r="F91" s="15">
        <f>SUM(G91:H91)</f>
        <v>20997</v>
      </c>
      <c r="G91" s="15">
        <v>19576</v>
      </c>
      <c r="H91" s="15">
        <v>1421</v>
      </c>
      <c r="I91" s="15">
        <f>SUM(J91:K91)</f>
        <v>10454</v>
      </c>
      <c r="J91" s="15">
        <v>9634</v>
      </c>
      <c r="K91" s="15">
        <v>820</v>
      </c>
      <c r="L91" s="15">
        <f>SUM(M91:N91)</f>
        <v>10543</v>
      </c>
      <c r="M91" s="15">
        <v>9942</v>
      </c>
      <c r="N91" s="15">
        <v>601</v>
      </c>
    </row>
    <row r="92" spans="2:14" ht="13.5" customHeight="1">
      <c r="B92" s="9" t="s">
        <v>63</v>
      </c>
      <c r="C92" s="15">
        <f>SUM(D92:E92)</f>
        <v>2497</v>
      </c>
      <c r="D92" s="15">
        <v>1883</v>
      </c>
      <c r="E92" s="15">
        <v>614</v>
      </c>
      <c r="F92" s="15">
        <f>SUM(G92:H92)</f>
        <v>10686</v>
      </c>
      <c r="G92" s="15">
        <v>8876</v>
      </c>
      <c r="H92" s="15">
        <v>1810</v>
      </c>
      <c r="I92" s="15">
        <f>SUM(J92:K92)</f>
        <v>5311</v>
      </c>
      <c r="J92" s="15">
        <v>4407</v>
      </c>
      <c r="K92" s="15">
        <v>904</v>
      </c>
      <c r="L92" s="15">
        <f>SUM(M92:N92)</f>
        <v>5375</v>
      </c>
      <c r="M92" s="15">
        <v>4469</v>
      </c>
      <c r="N92" s="15">
        <v>906</v>
      </c>
    </row>
    <row r="93" spans="2:14" ht="13.5">
      <c r="B93" s="9" t="s">
        <v>64</v>
      </c>
      <c r="C93" s="15">
        <f>SUM(D93:E93)</f>
        <v>2682</v>
      </c>
      <c r="D93" s="15">
        <v>2049</v>
      </c>
      <c r="E93" s="15">
        <v>633</v>
      </c>
      <c r="F93" s="15">
        <f>SUM(G93:H93)</f>
        <v>11639</v>
      </c>
      <c r="G93" s="15">
        <v>9404</v>
      </c>
      <c r="H93" s="15">
        <v>2235</v>
      </c>
      <c r="I93" s="15">
        <f>SUM(J93:K93)</f>
        <v>5808</v>
      </c>
      <c r="J93" s="15">
        <v>4611</v>
      </c>
      <c r="K93" s="15">
        <v>1197</v>
      </c>
      <c r="L93" s="15">
        <f>SUM(M93:N93)</f>
        <v>5831</v>
      </c>
      <c r="M93" s="15">
        <v>4793</v>
      </c>
      <c r="N93" s="15">
        <v>1038</v>
      </c>
    </row>
    <row r="94" spans="2:14" ht="13.5">
      <c r="B94" s="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ht="13.5">
      <c r="B95" s="9" t="s">
        <v>65</v>
      </c>
      <c r="C95" s="15">
        <f>SUM(D95:E95)</f>
        <v>5582</v>
      </c>
      <c r="D95" s="15">
        <f>SUM(D96)</f>
        <v>4891</v>
      </c>
      <c r="E95" s="15">
        <f>SUM(E96)</f>
        <v>691</v>
      </c>
      <c r="F95" s="15">
        <f>SUM(G95:H95)</f>
        <v>21535</v>
      </c>
      <c r="G95" s="15">
        <f>SUM(G96)</f>
        <v>19751</v>
      </c>
      <c r="H95" s="15">
        <f>SUM(H96)</f>
        <v>1784</v>
      </c>
      <c r="I95" s="15">
        <f>SUM(J95:K95)</f>
        <v>10584</v>
      </c>
      <c r="J95" s="15">
        <f>SUM(J96)</f>
        <v>9586</v>
      </c>
      <c r="K95" s="15">
        <f>SUM(K96)</f>
        <v>998</v>
      </c>
      <c r="L95" s="15">
        <f>SUM(M95:N95)</f>
        <v>10951</v>
      </c>
      <c r="M95" s="15">
        <f>SUM(M96)</f>
        <v>10165</v>
      </c>
      <c r="N95" s="15">
        <f>SUM(N96)</f>
        <v>786</v>
      </c>
    </row>
    <row r="96" spans="2:14" ht="13.5">
      <c r="B96" s="9" t="s">
        <v>66</v>
      </c>
      <c r="C96" s="15">
        <f>SUM(D96:E96)</f>
        <v>5582</v>
      </c>
      <c r="D96" s="15">
        <v>4891</v>
      </c>
      <c r="E96" s="15">
        <v>691</v>
      </c>
      <c r="F96" s="15">
        <f>SUM(G96:H96)</f>
        <v>21535</v>
      </c>
      <c r="G96" s="15">
        <v>19751</v>
      </c>
      <c r="H96" s="15">
        <v>1784</v>
      </c>
      <c r="I96" s="15">
        <f>SUM(J96:K96)</f>
        <v>10584</v>
      </c>
      <c r="J96" s="15">
        <v>9586</v>
      </c>
      <c r="K96" s="15">
        <v>998</v>
      </c>
      <c r="L96" s="15">
        <f>SUM(M96:N96)</f>
        <v>10951</v>
      </c>
      <c r="M96" s="15">
        <v>10165</v>
      </c>
      <c r="N96" s="15">
        <v>786</v>
      </c>
    </row>
    <row r="97" spans="2:14" ht="13.5">
      <c r="B97" s="7"/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5"/>
      <c r="N97" s="15"/>
    </row>
    <row r="98" spans="2:14" ht="13.5">
      <c r="B98" s="9" t="s">
        <v>67</v>
      </c>
      <c r="C98" s="15">
        <f aca="true" t="shared" si="24" ref="C98:C103">SUM(D98:E98)</f>
        <v>18423</v>
      </c>
      <c r="D98" s="15">
        <f>SUM(D99:D103)</f>
        <v>16225</v>
      </c>
      <c r="E98" s="15">
        <f>SUM(E99:E103)</f>
        <v>2198</v>
      </c>
      <c r="F98" s="15">
        <f aca="true" t="shared" si="25" ref="F98:F103">SUM(G98:H98)</f>
        <v>78877</v>
      </c>
      <c r="G98" s="15">
        <f>SUM(G99:G103)</f>
        <v>74585</v>
      </c>
      <c r="H98" s="15">
        <f>SUM(H99:H103)</f>
        <v>4292</v>
      </c>
      <c r="I98" s="15">
        <f aca="true" t="shared" si="26" ref="I98:I103">SUM(J98:K98)</f>
        <v>39096</v>
      </c>
      <c r="J98" s="15">
        <f>SUM(J99:J103)</f>
        <v>36617</v>
      </c>
      <c r="K98" s="15">
        <f>SUM(K99:K103)</f>
        <v>2479</v>
      </c>
      <c r="L98" s="15">
        <f aca="true" t="shared" si="27" ref="L98:L103">SUM(M98:N98)</f>
        <v>39781</v>
      </c>
      <c r="M98" s="15">
        <f>SUM(M99:M103)</f>
        <v>37968</v>
      </c>
      <c r="N98" s="15">
        <f>SUM(N99:N103)</f>
        <v>1813</v>
      </c>
    </row>
    <row r="99" spans="2:14" ht="13.5">
      <c r="B99" s="9" t="s">
        <v>68</v>
      </c>
      <c r="C99" s="15">
        <f t="shared" si="24"/>
        <v>3375</v>
      </c>
      <c r="D99" s="15">
        <v>3294</v>
      </c>
      <c r="E99" s="15">
        <v>81</v>
      </c>
      <c r="F99" s="15">
        <f t="shared" si="25"/>
        <v>15906</v>
      </c>
      <c r="G99" s="15">
        <v>16290</v>
      </c>
      <c r="H99" s="15">
        <v>-384</v>
      </c>
      <c r="I99" s="15">
        <f t="shared" si="26"/>
        <v>7851</v>
      </c>
      <c r="J99" s="15">
        <v>7988</v>
      </c>
      <c r="K99" s="15">
        <v>-137</v>
      </c>
      <c r="L99" s="15">
        <f t="shared" si="27"/>
        <v>8055</v>
      </c>
      <c r="M99" s="15">
        <v>8302</v>
      </c>
      <c r="N99" s="15">
        <v>-247</v>
      </c>
    </row>
    <row r="100" spans="2:14" ht="13.5">
      <c r="B100" s="9" t="s">
        <v>69</v>
      </c>
      <c r="C100" s="15">
        <f t="shared" si="24"/>
        <v>2014</v>
      </c>
      <c r="D100" s="15">
        <v>1804</v>
      </c>
      <c r="E100" s="15">
        <v>210</v>
      </c>
      <c r="F100" s="15">
        <f t="shared" si="25"/>
        <v>8817</v>
      </c>
      <c r="G100" s="15">
        <v>8496</v>
      </c>
      <c r="H100" s="15">
        <v>321</v>
      </c>
      <c r="I100" s="15">
        <f t="shared" si="26"/>
        <v>4324</v>
      </c>
      <c r="J100" s="15">
        <v>4158</v>
      </c>
      <c r="K100" s="15">
        <v>166</v>
      </c>
      <c r="L100" s="15">
        <f t="shared" si="27"/>
        <v>4493</v>
      </c>
      <c r="M100" s="15">
        <v>4338</v>
      </c>
      <c r="N100" s="15">
        <v>155</v>
      </c>
    </row>
    <row r="101" spans="2:14" ht="13.5" customHeight="1">
      <c r="B101" s="9" t="s">
        <v>70</v>
      </c>
      <c r="C101" s="15">
        <f t="shared" si="24"/>
        <v>2080</v>
      </c>
      <c r="D101" s="15">
        <v>1987</v>
      </c>
      <c r="E101" s="15">
        <v>93</v>
      </c>
      <c r="F101" s="15">
        <f t="shared" si="25"/>
        <v>9763</v>
      </c>
      <c r="G101" s="15">
        <v>9620</v>
      </c>
      <c r="H101" s="15">
        <v>143</v>
      </c>
      <c r="I101" s="15">
        <f t="shared" si="26"/>
        <v>4750</v>
      </c>
      <c r="J101" s="15">
        <v>4615</v>
      </c>
      <c r="K101" s="15">
        <v>135</v>
      </c>
      <c r="L101" s="15">
        <f t="shared" si="27"/>
        <v>5013</v>
      </c>
      <c r="M101" s="15">
        <v>5005</v>
      </c>
      <c r="N101" s="15">
        <v>8</v>
      </c>
    </row>
    <row r="102" spans="2:14" ht="13.5">
      <c r="B102" s="9" t="s">
        <v>71</v>
      </c>
      <c r="C102" s="15">
        <f t="shared" si="24"/>
        <v>7164</v>
      </c>
      <c r="D102" s="15">
        <v>5908</v>
      </c>
      <c r="E102" s="15">
        <v>1256</v>
      </c>
      <c r="F102" s="15">
        <f t="shared" si="25"/>
        <v>27962</v>
      </c>
      <c r="G102" s="15">
        <v>25149</v>
      </c>
      <c r="H102" s="15">
        <v>2813</v>
      </c>
      <c r="I102" s="15">
        <f t="shared" si="26"/>
        <v>14069</v>
      </c>
      <c r="J102" s="15">
        <v>12522</v>
      </c>
      <c r="K102" s="15">
        <v>1547</v>
      </c>
      <c r="L102" s="15">
        <f t="shared" si="27"/>
        <v>13893</v>
      </c>
      <c r="M102" s="15">
        <v>12627</v>
      </c>
      <c r="N102" s="15">
        <v>1266</v>
      </c>
    </row>
    <row r="103" spans="2:14" ht="13.5">
      <c r="B103" s="9" t="s">
        <v>106</v>
      </c>
      <c r="C103" s="15">
        <f t="shared" si="24"/>
        <v>3790</v>
      </c>
      <c r="D103" s="15">
        <v>3232</v>
      </c>
      <c r="E103" s="15">
        <v>558</v>
      </c>
      <c r="F103" s="15">
        <f t="shared" si="25"/>
        <v>16429</v>
      </c>
      <c r="G103" s="15">
        <v>15030</v>
      </c>
      <c r="H103" s="15">
        <v>1399</v>
      </c>
      <c r="I103" s="15">
        <f t="shared" si="26"/>
        <v>8102</v>
      </c>
      <c r="J103" s="15">
        <v>7334</v>
      </c>
      <c r="K103" s="15">
        <v>768</v>
      </c>
      <c r="L103" s="15">
        <f t="shared" si="27"/>
        <v>8327</v>
      </c>
      <c r="M103" s="15">
        <v>7696</v>
      </c>
      <c r="N103" s="15">
        <v>631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89</v>
      </c>
      <c r="N2" s="12" t="s">
        <v>100</v>
      </c>
    </row>
    <row r="4" spans="2:14" ht="13.5">
      <c r="B4" s="23" t="s">
        <v>93</v>
      </c>
      <c r="C4" s="22" t="s">
        <v>0</v>
      </c>
      <c r="D4" s="25" t="s">
        <v>91</v>
      </c>
      <c r="E4" s="25" t="s">
        <v>84</v>
      </c>
      <c r="F4" s="18" t="s">
        <v>73</v>
      </c>
      <c r="G4" s="19"/>
      <c r="H4" s="19"/>
      <c r="I4" s="20"/>
      <c r="J4" s="20"/>
      <c r="K4" s="20"/>
      <c r="L4" s="20"/>
      <c r="M4" s="20"/>
      <c r="N4" s="21"/>
    </row>
    <row r="5" spans="2:14" ht="13.5">
      <c r="B5" s="24"/>
      <c r="C5" s="22"/>
      <c r="D5" s="22"/>
      <c r="E5" s="22"/>
      <c r="F5" s="3" t="s">
        <v>74</v>
      </c>
      <c r="G5" s="3" t="s">
        <v>92</v>
      </c>
      <c r="H5" s="3" t="s">
        <v>90</v>
      </c>
      <c r="I5" s="3" t="s">
        <v>1</v>
      </c>
      <c r="J5" s="3" t="s">
        <v>92</v>
      </c>
      <c r="K5" s="3" t="s">
        <v>90</v>
      </c>
      <c r="L5" s="3" t="s">
        <v>2</v>
      </c>
      <c r="M5" s="3" t="s">
        <v>92</v>
      </c>
      <c r="N5" s="3" t="s">
        <v>90</v>
      </c>
    </row>
    <row r="6" spans="2:14" ht="13.5">
      <c r="B6" s="6" t="s">
        <v>75</v>
      </c>
      <c r="C6" s="14">
        <f>SUM(D6:E6)</f>
        <v>443741</v>
      </c>
      <c r="D6" s="14">
        <f>SUM(D7:D8)</f>
        <v>405344</v>
      </c>
      <c r="E6" s="14">
        <f>SUM(E7:E8)</f>
        <v>38397</v>
      </c>
      <c r="F6" s="14">
        <f>SUM(G6:H6)</f>
        <v>1733234</v>
      </c>
      <c r="G6" s="14">
        <f>SUM(G7:G8)</f>
        <v>1658909</v>
      </c>
      <c r="H6" s="14">
        <f>SUM(H7:H8)</f>
        <v>74325</v>
      </c>
      <c r="I6" s="14">
        <f>SUM(J6:K6)</f>
        <v>848090</v>
      </c>
      <c r="J6" s="14">
        <f>SUM(J7:J8)</f>
        <v>808270</v>
      </c>
      <c r="K6" s="14">
        <f>SUM(K7:K8)</f>
        <v>39820</v>
      </c>
      <c r="L6" s="14">
        <f>SUM(M6:N6)</f>
        <v>885144</v>
      </c>
      <c r="M6" s="14">
        <f>SUM(M7:M8)</f>
        <v>850639</v>
      </c>
      <c r="N6" s="14">
        <f>SUM(N7:N8)</f>
        <v>34505</v>
      </c>
    </row>
    <row r="7" spans="2:14" ht="13.5">
      <c r="B7" s="6" t="s">
        <v>76</v>
      </c>
      <c r="C7" s="14">
        <f>SUM(D7:E7)</f>
        <v>290993</v>
      </c>
      <c r="D7" s="14">
        <f>SUM(D10:D20)</f>
        <v>263889</v>
      </c>
      <c r="E7" s="14">
        <f>SUM(E10:E20)</f>
        <v>27104</v>
      </c>
      <c r="F7" s="14">
        <f>SUM(G7:H7)</f>
        <v>1089654</v>
      </c>
      <c r="G7" s="14">
        <f>SUM(G10:G20)</f>
        <v>1028979</v>
      </c>
      <c r="H7" s="14">
        <f>SUM(H10:H20)</f>
        <v>60675</v>
      </c>
      <c r="I7" s="14">
        <f>SUM(J7:K7)</f>
        <v>531747</v>
      </c>
      <c r="J7" s="14">
        <f>SUM(J10:J20)</f>
        <v>500430</v>
      </c>
      <c r="K7" s="14">
        <f>SUM(K10:K20)</f>
        <v>31317</v>
      </c>
      <c r="L7" s="14">
        <f>SUM(M7:N7)</f>
        <v>557907</v>
      </c>
      <c r="M7" s="14">
        <f>SUM(M10:M20)</f>
        <v>528549</v>
      </c>
      <c r="N7" s="14">
        <f>SUM(N10:N20)</f>
        <v>29358</v>
      </c>
    </row>
    <row r="8" spans="2:14" ht="13.5">
      <c r="B8" s="6" t="s">
        <v>77</v>
      </c>
      <c r="C8" s="14">
        <f>SUM(D8:E8)</f>
        <v>152748</v>
      </c>
      <c r="D8" s="14">
        <f>SUM(D22,D33,D39,D46,D54,D60,D63,D73,D83,D89,D95,D98)</f>
        <v>141455</v>
      </c>
      <c r="E8" s="14">
        <f>SUM(E22,E33,E39,E46,E54,E60,E63,E73,E83,E89,E95,E98)</f>
        <v>11293</v>
      </c>
      <c r="F8" s="14">
        <f>SUM(G8:H8)</f>
        <v>643580</v>
      </c>
      <c r="G8" s="14">
        <f>SUM(G22,G33,G39,G46,G54,G60,G63,G73,G83,G89,G95,G98)</f>
        <v>629930</v>
      </c>
      <c r="H8" s="14">
        <f>SUM(H22,H33,H39,H46,H54,H60,H63,H73,H83,H89,H95,H98)</f>
        <v>13650</v>
      </c>
      <c r="I8" s="14">
        <f>SUM(J8:K8)</f>
        <v>316343</v>
      </c>
      <c r="J8" s="14">
        <f>SUM(J22,J33,J39,J46,J54,J60,J63,J73,J83,J89,J95,J98)</f>
        <v>307840</v>
      </c>
      <c r="K8" s="14">
        <f>SUM(K22,K33,K39,K46,K54,K60,K63,K73,K83,K89,K95,K98)</f>
        <v>8503</v>
      </c>
      <c r="L8" s="14">
        <f>SUM(M8:N8)</f>
        <v>327237</v>
      </c>
      <c r="M8" s="14">
        <f>SUM(M22,M33,M39,M46,M54,M60,M63,M73,M83,M89,M95,M98)</f>
        <v>322090</v>
      </c>
      <c r="N8" s="14">
        <f>SUM(N22,N33,N39,N46,N54,N60,N63,N73,N83,N89,N95,N98)</f>
        <v>5147</v>
      </c>
    </row>
    <row r="9" spans="2:14" ht="13.5"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ht="13.5">
      <c r="B10" s="9" t="s">
        <v>3</v>
      </c>
      <c r="C10" s="15">
        <f aca="true" t="shared" si="0" ref="C10:C20">SUM(D10:E10)</f>
        <v>67061</v>
      </c>
      <c r="D10" s="15">
        <v>61530</v>
      </c>
      <c r="E10" s="15">
        <v>5531</v>
      </c>
      <c r="F10" s="15">
        <f aca="true" t="shared" si="1" ref="F10:F20">SUM(G10:H10)</f>
        <v>248896</v>
      </c>
      <c r="G10" s="15">
        <v>233632</v>
      </c>
      <c r="H10" s="15">
        <v>15264</v>
      </c>
      <c r="I10" s="15">
        <f aca="true" t="shared" si="2" ref="I10:I20">SUM(J10:K10)</f>
        <v>121167</v>
      </c>
      <c r="J10" s="15">
        <v>113368</v>
      </c>
      <c r="K10" s="15">
        <v>7799</v>
      </c>
      <c r="L10" s="15">
        <f aca="true" t="shared" si="3" ref="L10:L20">SUM(M10:N10)</f>
        <v>127729</v>
      </c>
      <c r="M10" s="15">
        <v>120264</v>
      </c>
      <c r="N10" s="15">
        <v>7465</v>
      </c>
    </row>
    <row r="11" spans="2:14" ht="13.5">
      <c r="B11" s="9" t="s">
        <v>4</v>
      </c>
      <c r="C11" s="15">
        <f t="shared" si="0"/>
        <v>59503</v>
      </c>
      <c r="D11" s="15">
        <v>53040</v>
      </c>
      <c r="E11" s="15">
        <v>6463</v>
      </c>
      <c r="F11" s="15">
        <f t="shared" si="1"/>
        <v>208593</v>
      </c>
      <c r="G11" s="15">
        <v>193072</v>
      </c>
      <c r="H11" s="15">
        <v>15521</v>
      </c>
      <c r="I11" s="15">
        <f t="shared" si="2"/>
        <v>102851</v>
      </c>
      <c r="J11" s="15">
        <v>95422</v>
      </c>
      <c r="K11" s="15">
        <v>7429</v>
      </c>
      <c r="L11" s="15">
        <f t="shared" si="3"/>
        <v>105742</v>
      </c>
      <c r="M11" s="15">
        <v>97650</v>
      </c>
      <c r="N11" s="15">
        <v>8092</v>
      </c>
    </row>
    <row r="12" spans="2:14" ht="13.5">
      <c r="B12" s="9" t="s">
        <v>5</v>
      </c>
      <c r="C12" s="15">
        <f t="shared" si="0"/>
        <v>36762</v>
      </c>
      <c r="D12" s="15">
        <v>34534</v>
      </c>
      <c r="E12" s="15">
        <v>2228</v>
      </c>
      <c r="F12" s="15">
        <f t="shared" si="1"/>
        <v>134806</v>
      </c>
      <c r="G12" s="15">
        <v>133141</v>
      </c>
      <c r="H12" s="15">
        <v>1665</v>
      </c>
      <c r="I12" s="15">
        <f t="shared" si="2"/>
        <v>64385</v>
      </c>
      <c r="J12" s="15">
        <v>63228</v>
      </c>
      <c r="K12" s="15">
        <v>1157</v>
      </c>
      <c r="L12" s="15">
        <f t="shared" si="3"/>
        <v>70421</v>
      </c>
      <c r="M12" s="15">
        <v>69913</v>
      </c>
      <c r="N12" s="15">
        <v>508</v>
      </c>
    </row>
    <row r="13" spans="2:14" ht="13.5">
      <c r="B13" s="9" t="s">
        <v>6</v>
      </c>
      <c r="C13" s="15">
        <f t="shared" si="0"/>
        <v>25339</v>
      </c>
      <c r="D13" s="15">
        <v>22589</v>
      </c>
      <c r="E13" s="15">
        <v>2750</v>
      </c>
      <c r="F13" s="15">
        <f t="shared" si="1"/>
        <v>96740</v>
      </c>
      <c r="G13" s="15">
        <v>91277</v>
      </c>
      <c r="H13" s="15">
        <v>5463</v>
      </c>
      <c r="I13" s="15">
        <f t="shared" si="2"/>
        <v>47119</v>
      </c>
      <c r="J13" s="15">
        <v>44145</v>
      </c>
      <c r="K13" s="15">
        <v>2974</v>
      </c>
      <c r="L13" s="15">
        <f t="shared" si="3"/>
        <v>49621</v>
      </c>
      <c r="M13" s="15">
        <v>47132</v>
      </c>
      <c r="N13" s="15">
        <v>2489</v>
      </c>
    </row>
    <row r="14" spans="2:14" ht="13.5">
      <c r="B14" s="9" t="s">
        <v>7</v>
      </c>
      <c r="C14" s="15">
        <f t="shared" si="0"/>
        <v>28006</v>
      </c>
      <c r="D14" s="15">
        <v>23808</v>
      </c>
      <c r="E14" s="15">
        <v>4198</v>
      </c>
      <c r="F14" s="15">
        <f t="shared" si="1"/>
        <v>108512</v>
      </c>
      <c r="G14" s="15">
        <v>98257</v>
      </c>
      <c r="H14" s="15">
        <v>10255</v>
      </c>
      <c r="I14" s="15">
        <f t="shared" si="2"/>
        <v>54151</v>
      </c>
      <c r="J14" s="15">
        <v>48705</v>
      </c>
      <c r="K14" s="15">
        <v>5446</v>
      </c>
      <c r="L14" s="15">
        <f t="shared" si="3"/>
        <v>54361</v>
      </c>
      <c r="M14" s="15">
        <v>49552</v>
      </c>
      <c r="N14" s="15">
        <v>4809</v>
      </c>
    </row>
    <row r="15" spans="2:14" ht="13.5">
      <c r="B15" s="9" t="s">
        <v>8</v>
      </c>
      <c r="C15" s="15">
        <f t="shared" si="0"/>
        <v>11601</v>
      </c>
      <c r="D15" s="15">
        <v>11120</v>
      </c>
      <c r="E15" s="15">
        <v>481</v>
      </c>
      <c r="F15" s="15">
        <f t="shared" si="1"/>
        <v>44987</v>
      </c>
      <c r="G15" s="15">
        <v>43898</v>
      </c>
      <c r="H15" s="15">
        <v>1089</v>
      </c>
      <c r="I15" s="15">
        <f t="shared" si="2"/>
        <v>21669</v>
      </c>
      <c r="J15" s="15">
        <v>21159</v>
      </c>
      <c r="K15" s="15">
        <v>510</v>
      </c>
      <c r="L15" s="15">
        <f t="shared" si="3"/>
        <v>23318</v>
      </c>
      <c r="M15" s="15">
        <v>22739</v>
      </c>
      <c r="N15" s="15">
        <v>579</v>
      </c>
    </row>
    <row r="16" spans="2:14" ht="13.5">
      <c r="B16" s="9" t="s">
        <v>9</v>
      </c>
      <c r="C16" s="15">
        <f t="shared" si="0"/>
        <v>16555</v>
      </c>
      <c r="D16" s="15">
        <v>15059</v>
      </c>
      <c r="E16" s="15">
        <v>1496</v>
      </c>
      <c r="F16" s="15">
        <f t="shared" si="1"/>
        <v>65562</v>
      </c>
      <c r="G16" s="15">
        <v>61130</v>
      </c>
      <c r="H16" s="15">
        <v>4432</v>
      </c>
      <c r="I16" s="15">
        <f t="shared" si="2"/>
        <v>31822</v>
      </c>
      <c r="J16" s="15">
        <v>29584</v>
      </c>
      <c r="K16" s="15">
        <v>2238</v>
      </c>
      <c r="L16" s="15">
        <f t="shared" si="3"/>
        <v>33740</v>
      </c>
      <c r="M16" s="15">
        <v>31546</v>
      </c>
      <c r="N16" s="15">
        <v>2194</v>
      </c>
    </row>
    <row r="17" spans="2:14" ht="13.5">
      <c r="B17" s="9" t="s">
        <v>10</v>
      </c>
      <c r="C17" s="15">
        <f t="shared" si="0"/>
        <v>12004</v>
      </c>
      <c r="D17" s="15">
        <v>11244</v>
      </c>
      <c r="E17" s="15">
        <v>760</v>
      </c>
      <c r="F17" s="15">
        <f t="shared" si="1"/>
        <v>45952</v>
      </c>
      <c r="G17" s="15">
        <v>44531</v>
      </c>
      <c r="H17" s="15">
        <v>1421</v>
      </c>
      <c r="I17" s="15">
        <f t="shared" si="2"/>
        <v>22381</v>
      </c>
      <c r="J17" s="15">
        <v>21585</v>
      </c>
      <c r="K17" s="15">
        <v>796</v>
      </c>
      <c r="L17" s="15">
        <f t="shared" si="3"/>
        <v>23571</v>
      </c>
      <c r="M17" s="15">
        <v>22946</v>
      </c>
      <c r="N17" s="15">
        <v>625</v>
      </c>
    </row>
    <row r="18" spans="2:14" ht="13.5">
      <c r="B18" s="9" t="s">
        <v>11</v>
      </c>
      <c r="C18" s="15">
        <f t="shared" si="0"/>
        <v>12309</v>
      </c>
      <c r="D18" s="15">
        <v>10554</v>
      </c>
      <c r="E18" s="15">
        <v>1755</v>
      </c>
      <c r="F18" s="15">
        <f t="shared" si="1"/>
        <v>47796</v>
      </c>
      <c r="G18" s="15">
        <v>44311</v>
      </c>
      <c r="H18" s="15">
        <v>3485</v>
      </c>
      <c r="I18" s="15">
        <f t="shared" si="2"/>
        <v>23485</v>
      </c>
      <c r="J18" s="15">
        <v>21713</v>
      </c>
      <c r="K18" s="15">
        <v>1772</v>
      </c>
      <c r="L18" s="15">
        <f t="shared" si="3"/>
        <v>24311</v>
      </c>
      <c r="M18" s="15">
        <v>22598</v>
      </c>
      <c r="N18" s="15">
        <v>1713</v>
      </c>
    </row>
    <row r="19" spans="2:14" ht="13.5">
      <c r="B19" s="9" t="s">
        <v>12</v>
      </c>
      <c r="C19" s="15">
        <f t="shared" si="0"/>
        <v>11433</v>
      </c>
      <c r="D19" s="15">
        <v>10771</v>
      </c>
      <c r="E19" s="15">
        <v>662</v>
      </c>
      <c r="F19" s="15">
        <f t="shared" si="1"/>
        <v>46528</v>
      </c>
      <c r="G19" s="15">
        <v>45638</v>
      </c>
      <c r="H19" s="15">
        <v>890</v>
      </c>
      <c r="I19" s="15">
        <f t="shared" si="2"/>
        <v>22480</v>
      </c>
      <c r="J19" s="15">
        <v>21950</v>
      </c>
      <c r="K19" s="15">
        <v>530</v>
      </c>
      <c r="L19" s="15">
        <f t="shared" si="3"/>
        <v>24048</v>
      </c>
      <c r="M19" s="15">
        <v>23688</v>
      </c>
      <c r="N19" s="15">
        <v>360</v>
      </c>
    </row>
    <row r="20" spans="2:14" ht="13.5">
      <c r="B20" s="9" t="s">
        <v>85</v>
      </c>
      <c r="C20" s="15">
        <f t="shared" si="0"/>
        <v>10420</v>
      </c>
      <c r="D20" s="15">
        <v>9640</v>
      </c>
      <c r="E20" s="15">
        <v>780</v>
      </c>
      <c r="F20" s="15">
        <f t="shared" si="1"/>
        <v>41282</v>
      </c>
      <c r="G20" s="15">
        <v>40092</v>
      </c>
      <c r="H20" s="15">
        <v>1190</v>
      </c>
      <c r="I20" s="15">
        <f t="shared" si="2"/>
        <v>20237</v>
      </c>
      <c r="J20" s="15">
        <v>19571</v>
      </c>
      <c r="K20" s="15">
        <v>666</v>
      </c>
      <c r="L20" s="15">
        <f t="shared" si="3"/>
        <v>21045</v>
      </c>
      <c r="M20" s="15">
        <v>20521</v>
      </c>
      <c r="N20" s="15">
        <v>524</v>
      </c>
    </row>
    <row r="21" spans="2:14" ht="13.5">
      <c r="B21" s="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9" t="s">
        <v>13</v>
      </c>
      <c r="C22" s="15">
        <f aca="true" t="shared" si="4" ref="C22:C31">SUM(D22:E22)</f>
        <v>18076</v>
      </c>
      <c r="D22" s="15">
        <f>SUM(D23:D31)</f>
        <v>16835</v>
      </c>
      <c r="E22" s="15">
        <f>SUM(E23:E31)</f>
        <v>1241</v>
      </c>
      <c r="F22" s="15">
        <f aca="true" t="shared" si="5" ref="F22:F31">SUM(G22:H22)</f>
        <v>81483</v>
      </c>
      <c r="G22" s="15">
        <f>SUM(G23:G31)</f>
        <v>80618</v>
      </c>
      <c r="H22" s="15">
        <f>SUM(H23:H31)</f>
        <v>865</v>
      </c>
      <c r="I22" s="15">
        <f aca="true" t="shared" si="6" ref="I22:I31">SUM(J22:K22)</f>
        <v>40204</v>
      </c>
      <c r="J22" s="15">
        <f>SUM(J23:J31)</f>
        <v>39631</v>
      </c>
      <c r="K22" s="15">
        <f>SUM(K23:K31)</f>
        <v>573</v>
      </c>
      <c r="L22" s="15">
        <f aca="true" t="shared" si="7" ref="L22:L31">SUM(M22:N22)</f>
        <v>41279</v>
      </c>
      <c r="M22" s="15">
        <f>SUM(M23:M31)</f>
        <v>40987</v>
      </c>
      <c r="N22" s="15">
        <f>SUM(N23:N31)</f>
        <v>292</v>
      </c>
    </row>
    <row r="23" spans="2:14" ht="13.5">
      <c r="B23" s="9" t="s">
        <v>14</v>
      </c>
      <c r="C23" s="15">
        <f t="shared" si="4"/>
        <v>1773</v>
      </c>
      <c r="D23" s="15">
        <v>1667</v>
      </c>
      <c r="E23" s="15">
        <v>106</v>
      </c>
      <c r="F23" s="15">
        <f t="shared" si="5"/>
        <v>8208</v>
      </c>
      <c r="G23" s="15">
        <v>8161</v>
      </c>
      <c r="H23" s="15">
        <v>47</v>
      </c>
      <c r="I23" s="15">
        <f t="shared" si="6"/>
        <v>4075</v>
      </c>
      <c r="J23" s="15">
        <v>4022</v>
      </c>
      <c r="K23" s="15">
        <v>53</v>
      </c>
      <c r="L23" s="15">
        <f t="shared" si="7"/>
        <v>4133</v>
      </c>
      <c r="M23" s="15">
        <v>4139</v>
      </c>
      <c r="N23" s="15">
        <v>-6</v>
      </c>
    </row>
    <row r="24" spans="2:14" ht="13.5">
      <c r="B24" s="9" t="s">
        <v>15</v>
      </c>
      <c r="C24" s="15">
        <f t="shared" si="4"/>
        <v>2716</v>
      </c>
      <c r="D24" s="15">
        <v>2677</v>
      </c>
      <c r="E24" s="15">
        <v>39</v>
      </c>
      <c r="F24" s="15">
        <f t="shared" si="5"/>
        <v>12573</v>
      </c>
      <c r="G24" s="15">
        <v>13063</v>
      </c>
      <c r="H24" s="15">
        <v>-490</v>
      </c>
      <c r="I24" s="15">
        <f t="shared" si="6"/>
        <v>6214</v>
      </c>
      <c r="J24" s="15">
        <v>6497</v>
      </c>
      <c r="K24" s="15">
        <v>-283</v>
      </c>
      <c r="L24" s="15">
        <f t="shared" si="7"/>
        <v>6359</v>
      </c>
      <c r="M24" s="15">
        <v>6566</v>
      </c>
      <c r="N24" s="15">
        <v>-207</v>
      </c>
    </row>
    <row r="25" spans="2:14" ht="12.75" customHeight="1">
      <c r="B25" s="9" t="s">
        <v>16</v>
      </c>
      <c r="C25" s="15">
        <f t="shared" si="4"/>
        <v>3152</v>
      </c>
      <c r="D25" s="15">
        <v>2713</v>
      </c>
      <c r="E25" s="15">
        <v>439</v>
      </c>
      <c r="F25" s="15">
        <f t="shared" si="5"/>
        <v>14121</v>
      </c>
      <c r="G25" s="15">
        <v>13258</v>
      </c>
      <c r="H25" s="15">
        <v>863</v>
      </c>
      <c r="I25" s="15">
        <f t="shared" si="6"/>
        <v>6921</v>
      </c>
      <c r="J25" s="15">
        <v>6461</v>
      </c>
      <c r="K25" s="15">
        <v>460</v>
      </c>
      <c r="L25" s="15">
        <f t="shared" si="7"/>
        <v>7200</v>
      </c>
      <c r="M25" s="15">
        <v>6797</v>
      </c>
      <c r="N25" s="15">
        <v>403</v>
      </c>
    </row>
    <row r="26" spans="2:14" ht="13.5">
      <c r="B26" s="9" t="s">
        <v>17</v>
      </c>
      <c r="C26" s="15">
        <f t="shared" si="4"/>
        <v>2482</v>
      </c>
      <c r="D26" s="15">
        <v>2186</v>
      </c>
      <c r="E26" s="15">
        <v>296</v>
      </c>
      <c r="F26" s="15">
        <f t="shared" si="5"/>
        <v>10489</v>
      </c>
      <c r="G26" s="15">
        <v>9733</v>
      </c>
      <c r="H26" s="15">
        <v>756</v>
      </c>
      <c r="I26" s="15">
        <f t="shared" si="6"/>
        <v>5196</v>
      </c>
      <c r="J26" s="15">
        <v>4790</v>
      </c>
      <c r="K26" s="15">
        <v>406</v>
      </c>
      <c r="L26" s="15">
        <f t="shared" si="7"/>
        <v>5293</v>
      </c>
      <c r="M26" s="15">
        <v>4943</v>
      </c>
      <c r="N26" s="15">
        <v>350</v>
      </c>
    </row>
    <row r="27" spans="2:14" ht="13.5">
      <c r="B27" s="9" t="s">
        <v>18</v>
      </c>
      <c r="C27" s="15">
        <f t="shared" si="4"/>
        <v>1582</v>
      </c>
      <c r="D27" s="15">
        <v>1534</v>
      </c>
      <c r="E27" s="15">
        <v>48</v>
      </c>
      <c r="F27" s="15">
        <f t="shared" si="5"/>
        <v>7620</v>
      </c>
      <c r="G27" s="15">
        <v>7825</v>
      </c>
      <c r="H27" s="15">
        <v>-205</v>
      </c>
      <c r="I27" s="15">
        <f t="shared" si="6"/>
        <v>3812</v>
      </c>
      <c r="J27" s="15">
        <v>3903</v>
      </c>
      <c r="K27" s="15">
        <v>-91</v>
      </c>
      <c r="L27" s="15">
        <f t="shared" si="7"/>
        <v>3808</v>
      </c>
      <c r="M27" s="15">
        <v>3922</v>
      </c>
      <c r="N27" s="15">
        <v>-114</v>
      </c>
    </row>
    <row r="28" spans="2:14" ht="13.5">
      <c r="B28" s="9" t="s">
        <v>19</v>
      </c>
      <c r="C28" s="15">
        <f t="shared" si="4"/>
        <v>2149</v>
      </c>
      <c r="D28" s="15">
        <v>1972</v>
      </c>
      <c r="E28" s="15">
        <v>177</v>
      </c>
      <c r="F28" s="15">
        <f t="shared" si="5"/>
        <v>9711</v>
      </c>
      <c r="G28" s="15">
        <v>9416</v>
      </c>
      <c r="H28" s="15">
        <v>295</v>
      </c>
      <c r="I28" s="15">
        <f t="shared" si="6"/>
        <v>4738</v>
      </c>
      <c r="J28" s="15">
        <v>4572</v>
      </c>
      <c r="K28" s="15">
        <v>166</v>
      </c>
      <c r="L28" s="15">
        <f t="shared" si="7"/>
        <v>4973</v>
      </c>
      <c r="M28" s="15">
        <v>4844</v>
      </c>
      <c r="N28" s="15">
        <v>129</v>
      </c>
    </row>
    <row r="29" spans="2:14" ht="12.75" customHeight="1">
      <c r="B29" s="9" t="s">
        <v>20</v>
      </c>
      <c r="C29" s="15">
        <f t="shared" si="4"/>
        <v>2191</v>
      </c>
      <c r="D29" s="15">
        <v>1907</v>
      </c>
      <c r="E29" s="15">
        <v>284</v>
      </c>
      <c r="F29" s="15">
        <f t="shared" si="5"/>
        <v>10358</v>
      </c>
      <c r="G29" s="15">
        <v>9434</v>
      </c>
      <c r="H29" s="15">
        <v>924</v>
      </c>
      <c r="I29" s="15">
        <f t="shared" si="6"/>
        <v>5097</v>
      </c>
      <c r="J29" s="15">
        <v>4628</v>
      </c>
      <c r="K29" s="15">
        <v>469</v>
      </c>
      <c r="L29" s="15">
        <f t="shared" si="7"/>
        <v>5261</v>
      </c>
      <c r="M29" s="15">
        <v>4806</v>
      </c>
      <c r="N29" s="15">
        <v>455</v>
      </c>
    </row>
    <row r="30" spans="2:14" ht="13.5" customHeight="1">
      <c r="B30" s="9" t="s">
        <v>21</v>
      </c>
      <c r="C30" s="15">
        <f t="shared" si="4"/>
        <v>840</v>
      </c>
      <c r="D30" s="15">
        <v>877</v>
      </c>
      <c r="E30" s="15">
        <v>-37</v>
      </c>
      <c r="F30" s="15">
        <f t="shared" si="5"/>
        <v>3531</v>
      </c>
      <c r="G30" s="15">
        <v>3914</v>
      </c>
      <c r="H30" s="15">
        <v>-383</v>
      </c>
      <c r="I30" s="15">
        <f t="shared" si="6"/>
        <v>1734</v>
      </c>
      <c r="J30" s="15">
        <v>1915</v>
      </c>
      <c r="K30" s="15">
        <v>-181</v>
      </c>
      <c r="L30" s="15">
        <f t="shared" si="7"/>
        <v>1797</v>
      </c>
      <c r="M30" s="15">
        <v>1999</v>
      </c>
      <c r="N30" s="15">
        <v>-202</v>
      </c>
    </row>
    <row r="31" spans="2:14" ht="13.5">
      <c r="B31" s="9" t="s">
        <v>83</v>
      </c>
      <c r="C31" s="15">
        <f t="shared" si="4"/>
        <v>1191</v>
      </c>
      <c r="D31" s="15">
        <v>1302</v>
      </c>
      <c r="E31" s="15">
        <v>-111</v>
      </c>
      <c r="F31" s="15">
        <f t="shared" si="5"/>
        <v>4872</v>
      </c>
      <c r="G31" s="15">
        <v>5814</v>
      </c>
      <c r="H31" s="15">
        <v>-942</v>
      </c>
      <c r="I31" s="15">
        <f t="shared" si="6"/>
        <v>2417</v>
      </c>
      <c r="J31" s="15">
        <v>2843</v>
      </c>
      <c r="K31" s="15">
        <v>-426</v>
      </c>
      <c r="L31" s="15">
        <f t="shared" si="7"/>
        <v>2455</v>
      </c>
      <c r="M31" s="15">
        <v>2971</v>
      </c>
      <c r="N31" s="15">
        <v>-516</v>
      </c>
    </row>
    <row r="32" spans="2:14" ht="13.5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9" t="s">
        <v>22</v>
      </c>
      <c r="C33" s="15">
        <f>SUM(D33:E33)</f>
        <v>13662</v>
      </c>
      <c r="D33" s="15">
        <f>SUM(D34:D37)</f>
        <v>12031</v>
      </c>
      <c r="E33" s="15">
        <f>SUM(E34:E37)</f>
        <v>1631</v>
      </c>
      <c r="F33" s="15">
        <f>SUM(G33:H33)</f>
        <v>58410</v>
      </c>
      <c r="G33" s="15">
        <f>SUM(G34:G37)</f>
        <v>54802</v>
      </c>
      <c r="H33" s="15">
        <f>SUM(H34:H37)</f>
        <v>3608</v>
      </c>
      <c r="I33" s="15">
        <f>SUM(J33:K33)</f>
        <v>28610</v>
      </c>
      <c r="J33" s="15">
        <f>SUM(J34:J37)</f>
        <v>26718</v>
      </c>
      <c r="K33" s="15">
        <f>SUM(K34:K37)</f>
        <v>1892</v>
      </c>
      <c r="L33" s="15">
        <f>SUM(M33:N33)</f>
        <v>29800</v>
      </c>
      <c r="M33" s="15">
        <f>SUM(M34:M37)</f>
        <v>28084</v>
      </c>
      <c r="N33" s="15">
        <f>SUM(N34:N37)</f>
        <v>1716</v>
      </c>
    </row>
    <row r="34" spans="2:14" ht="13.5">
      <c r="B34" s="9" t="s">
        <v>23</v>
      </c>
      <c r="C34" s="15">
        <f>SUM(D34:E34)</f>
        <v>4594</v>
      </c>
      <c r="D34" s="15">
        <v>4337</v>
      </c>
      <c r="E34" s="15">
        <v>257</v>
      </c>
      <c r="F34" s="15">
        <f>SUM(G34:H34)</f>
        <v>20168</v>
      </c>
      <c r="G34" s="15">
        <v>19871</v>
      </c>
      <c r="H34" s="15">
        <v>297</v>
      </c>
      <c r="I34" s="15">
        <f>SUM(J34:K34)</f>
        <v>9729</v>
      </c>
      <c r="J34" s="15">
        <v>9541</v>
      </c>
      <c r="K34" s="15">
        <v>188</v>
      </c>
      <c r="L34" s="15">
        <f>SUM(M34:N34)</f>
        <v>10439</v>
      </c>
      <c r="M34" s="15">
        <v>10330</v>
      </c>
      <c r="N34" s="15">
        <v>109</v>
      </c>
    </row>
    <row r="35" spans="2:14" ht="13.5">
      <c r="B35" s="9" t="s">
        <v>24</v>
      </c>
      <c r="C35" s="15">
        <f>SUM(D35:E35)</f>
        <v>1536</v>
      </c>
      <c r="D35" s="15">
        <v>1532</v>
      </c>
      <c r="E35" s="15">
        <v>4</v>
      </c>
      <c r="F35" s="15">
        <f>SUM(G35:H35)</f>
        <v>6232</v>
      </c>
      <c r="G35" s="15">
        <v>6511</v>
      </c>
      <c r="H35" s="15">
        <v>-279</v>
      </c>
      <c r="I35" s="15">
        <f>SUM(J35:K35)</f>
        <v>3045</v>
      </c>
      <c r="J35" s="15">
        <v>3176</v>
      </c>
      <c r="K35" s="15">
        <v>-131</v>
      </c>
      <c r="L35" s="15">
        <f>SUM(M35:N35)</f>
        <v>3187</v>
      </c>
      <c r="M35" s="15">
        <v>3335</v>
      </c>
      <c r="N35" s="15">
        <v>-148</v>
      </c>
    </row>
    <row r="36" spans="2:14" ht="13.5">
      <c r="B36" s="9" t="s">
        <v>25</v>
      </c>
      <c r="C36" s="15">
        <f>SUM(D36:E36)</f>
        <v>2756</v>
      </c>
      <c r="D36" s="15">
        <v>2550</v>
      </c>
      <c r="E36" s="15">
        <v>206</v>
      </c>
      <c r="F36" s="15">
        <f>SUM(G36:H36)</f>
        <v>12299</v>
      </c>
      <c r="G36" s="15">
        <v>11865</v>
      </c>
      <c r="H36" s="15">
        <v>434</v>
      </c>
      <c r="I36" s="15">
        <f>SUM(J36:K36)</f>
        <v>6063</v>
      </c>
      <c r="J36" s="15">
        <v>5846</v>
      </c>
      <c r="K36" s="15">
        <v>217</v>
      </c>
      <c r="L36" s="15">
        <f>SUM(M36:N36)</f>
        <v>6236</v>
      </c>
      <c r="M36" s="15">
        <v>6019</v>
      </c>
      <c r="N36" s="15">
        <v>217</v>
      </c>
    </row>
    <row r="37" spans="2:14" ht="13.5">
      <c r="B37" s="9" t="s">
        <v>26</v>
      </c>
      <c r="C37" s="15">
        <f>SUM(D37:E37)</f>
        <v>4776</v>
      </c>
      <c r="D37" s="15">
        <v>3612</v>
      </c>
      <c r="E37" s="15">
        <v>1164</v>
      </c>
      <c r="F37" s="15">
        <f>SUM(G37:H37)</f>
        <v>19711</v>
      </c>
      <c r="G37" s="15">
        <v>16555</v>
      </c>
      <c r="H37" s="15">
        <v>3156</v>
      </c>
      <c r="I37" s="15">
        <f>SUM(J37:K37)</f>
        <v>9773</v>
      </c>
      <c r="J37" s="15">
        <v>8155</v>
      </c>
      <c r="K37" s="15">
        <v>1618</v>
      </c>
      <c r="L37" s="15">
        <f>SUM(M37:N37)</f>
        <v>9938</v>
      </c>
      <c r="M37" s="15">
        <v>8400</v>
      </c>
      <c r="N37" s="15">
        <v>1538</v>
      </c>
    </row>
    <row r="38" spans="2:14" ht="13.5"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9" t="s">
        <v>27</v>
      </c>
      <c r="C39" s="15">
        <f aca="true" t="shared" si="8" ref="C39:C44">SUM(D39:E39)</f>
        <v>8637</v>
      </c>
      <c r="D39" s="15">
        <f>SUM(D40:D44)</f>
        <v>7869</v>
      </c>
      <c r="E39" s="15">
        <f>SUM(E40:E44)</f>
        <v>768</v>
      </c>
      <c r="F39" s="15">
        <f aca="true" t="shared" si="9" ref="F39:F44">SUM(G39:H39)</f>
        <v>37064</v>
      </c>
      <c r="G39" s="15">
        <f>SUM(G40:G44)</f>
        <v>36033</v>
      </c>
      <c r="H39" s="15">
        <f>SUM(H40:H44)</f>
        <v>1031</v>
      </c>
      <c r="I39" s="15">
        <f aca="true" t="shared" si="10" ref="I39:I44">SUM(J39:K39)</f>
        <v>18349</v>
      </c>
      <c r="J39" s="15">
        <f>SUM(J40:J44)</f>
        <v>17931</v>
      </c>
      <c r="K39" s="15">
        <f>SUM(K40:K44)</f>
        <v>418</v>
      </c>
      <c r="L39" s="15">
        <f aca="true" t="shared" si="11" ref="L39:L44">SUM(M39:N39)</f>
        <v>18715</v>
      </c>
      <c r="M39" s="15">
        <f>SUM(M40:M44)</f>
        <v>18102</v>
      </c>
      <c r="N39" s="15">
        <f>SUM(N40:N44)</f>
        <v>613</v>
      </c>
    </row>
    <row r="40" spans="2:14" ht="13.5">
      <c r="B40" s="9" t="s">
        <v>78</v>
      </c>
      <c r="C40" s="15">
        <f t="shared" si="8"/>
        <v>2465</v>
      </c>
      <c r="D40" s="15">
        <v>2215</v>
      </c>
      <c r="E40" s="15">
        <v>250</v>
      </c>
      <c r="F40" s="15">
        <f t="shared" si="9"/>
        <v>10869</v>
      </c>
      <c r="G40" s="15">
        <v>10539</v>
      </c>
      <c r="H40" s="15">
        <v>330</v>
      </c>
      <c r="I40" s="15">
        <f t="shared" si="10"/>
        <v>5304</v>
      </c>
      <c r="J40" s="15">
        <v>5168</v>
      </c>
      <c r="K40" s="15">
        <v>136</v>
      </c>
      <c r="L40" s="15">
        <f t="shared" si="11"/>
        <v>5565</v>
      </c>
      <c r="M40" s="15">
        <v>5371</v>
      </c>
      <c r="N40" s="15">
        <v>194</v>
      </c>
    </row>
    <row r="41" spans="2:14" ht="13.5" customHeight="1">
      <c r="B41" s="9" t="s">
        <v>28</v>
      </c>
      <c r="C41" s="15">
        <f t="shared" si="8"/>
        <v>597</v>
      </c>
      <c r="D41" s="15">
        <v>565</v>
      </c>
      <c r="E41" s="15">
        <v>32</v>
      </c>
      <c r="F41" s="15">
        <f t="shared" si="9"/>
        <v>2512</v>
      </c>
      <c r="G41" s="15">
        <v>2566</v>
      </c>
      <c r="H41" s="15">
        <v>-54</v>
      </c>
      <c r="I41" s="15">
        <f t="shared" si="10"/>
        <v>1262</v>
      </c>
      <c r="J41" s="15">
        <v>1267</v>
      </c>
      <c r="K41" s="15">
        <v>-5</v>
      </c>
      <c r="L41" s="15">
        <f t="shared" si="11"/>
        <v>1250</v>
      </c>
      <c r="M41" s="15">
        <v>1299</v>
      </c>
      <c r="N41" s="15">
        <v>-49</v>
      </c>
    </row>
    <row r="42" spans="2:14" ht="13.5" customHeight="1">
      <c r="B42" s="9" t="s">
        <v>29</v>
      </c>
      <c r="C42" s="15">
        <f t="shared" si="8"/>
        <v>1418</v>
      </c>
      <c r="D42" s="15">
        <v>1332</v>
      </c>
      <c r="E42" s="15">
        <v>86</v>
      </c>
      <c r="F42" s="15">
        <f t="shared" si="9"/>
        <v>4937</v>
      </c>
      <c r="G42" s="15">
        <v>4896</v>
      </c>
      <c r="H42" s="15">
        <v>41</v>
      </c>
      <c r="I42" s="15">
        <f t="shared" si="10"/>
        <v>2243</v>
      </c>
      <c r="J42" s="15">
        <v>2198</v>
      </c>
      <c r="K42" s="15">
        <v>45</v>
      </c>
      <c r="L42" s="15">
        <f t="shared" si="11"/>
        <v>2694</v>
      </c>
      <c r="M42" s="15">
        <v>2698</v>
      </c>
      <c r="N42" s="15">
        <v>-4</v>
      </c>
    </row>
    <row r="43" spans="2:14" ht="13.5">
      <c r="B43" s="9" t="s">
        <v>86</v>
      </c>
      <c r="C43" s="15">
        <f t="shared" si="8"/>
        <v>1935</v>
      </c>
      <c r="D43" s="15">
        <v>1751</v>
      </c>
      <c r="E43" s="15">
        <v>184</v>
      </c>
      <c r="F43" s="15">
        <f t="shared" si="9"/>
        <v>8874</v>
      </c>
      <c r="G43" s="15">
        <v>8600</v>
      </c>
      <c r="H43" s="15">
        <v>274</v>
      </c>
      <c r="I43" s="15">
        <f t="shared" si="10"/>
        <v>4650</v>
      </c>
      <c r="J43" s="15">
        <v>4576</v>
      </c>
      <c r="K43" s="15">
        <v>74</v>
      </c>
      <c r="L43" s="15">
        <f t="shared" si="11"/>
        <v>4224</v>
      </c>
      <c r="M43" s="15">
        <v>4024</v>
      </c>
      <c r="N43" s="15">
        <v>200</v>
      </c>
    </row>
    <row r="44" spans="2:14" ht="13.5">
      <c r="B44" s="9" t="s">
        <v>30</v>
      </c>
      <c r="C44" s="15">
        <f t="shared" si="8"/>
        <v>2222</v>
      </c>
      <c r="D44" s="15">
        <v>2006</v>
      </c>
      <c r="E44" s="15">
        <v>216</v>
      </c>
      <c r="F44" s="15">
        <f t="shared" si="9"/>
        <v>9872</v>
      </c>
      <c r="G44" s="15">
        <v>9432</v>
      </c>
      <c r="H44" s="15">
        <v>440</v>
      </c>
      <c r="I44" s="15">
        <f t="shared" si="10"/>
        <v>4890</v>
      </c>
      <c r="J44" s="15">
        <v>4722</v>
      </c>
      <c r="K44" s="15">
        <v>168</v>
      </c>
      <c r="L44" s="15">
        <f t="shared" si="11"/>
        <v>4982</v>
      </c>
      <c r="M44" s="15">
        <v>4710</v>
      </c>
      <c r="N44" s="15">
        <v>272</v>
      </c>
    </row>
    <row r="45" spans="2:14" ht="13.5"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3.5">
      <c r="B46" s="9" t="s">
        <v>31</v>
      </c>
      <c r="C46" s="15">
        <f aca="true" t="shared" si="12" ref="C46:C52">SUM(D46:E46)</f>
        <v>13089</v>
      </c>
      <c r="D46" s="15">
        <f>SUM(D47:D52)</f>
        <v>12624</v>
      </c>
      <c r="E46" s="15">
        <f>SUM(E47:E52)</f>
        <v>465</v>
      </c>
      <c r="F46" s="15">
        <f aca="true" t="shared" si="13" ref="F46:F52">SUM(G46:H46)</f>
        <v>53373</v>
      </c>
      <c r="G46" s="15">
        <f>SUM(G47:G52)</f>
        <v>53345</v>
      </c>
      <c r="H46" s="15">
        <f>SUM(H47:H52)</f>
        <v>28</v>
      </c>
      <c r="I46" s="15">
        <f aca="true" t="shared" si="14" ref="I46:I52">SUM(J46:K46)</f>
        <v>25977</v>
      </c>
      <c r="J46" s="15">
        <f>SUM(J47:J52)</f>
        <v>25800</v>
      </c>
      <c r="K46" s="15">
        <f>SUM(K47:K52)</f>
        <v>177</v>
      </c>
      <c r="L46" s="15">
        <f aca="true" t="shared" si="15" ref="L46:L52">SUM(M46:N46)</f>
        <v>27396</v>
      </c>
      <c r="M46" s="15">
        <f>SUM(M47:M52)</f>
        <v>27545</v>
      </c>
      <c r="N46" s="15">
        <f>SUM(N47:N52)</f>
        <v>-149</v>
      </c>
    </row>
    <row r="47" spans="2:14" ht="13.5">
      <c r="B47" s="9" t="s">
        <v>32</v>
      </c>
      <c r="C47" s="15">
        <f t="shared" si="12"/>
        <v>3756</v>
      </c>
      <c r="D47" s="15">
        <v>3758</v>
      </c>
      <c r="E47" s="15">
        <v>-2</v>
      </c>
      <c r="F47" s="15">
        <f t="shared" si="13"/>
        <v>14786</v>
      </c>
      <c r="G47" s="15">
        <v>14758</v>
      </c>
      <c r="H47" s="15">
        <v>28</v>
      </c>
      <c r="I47" s="15">
        <f t="shared" si="14"/>
        <v>7048</v>
      </c>
      <c r="J47" s="15">
        <v>6968</v>
      </c>
      <c r="K47" s="15">
        <v>80</v>
      </c>
      <c r="L47" s="15">
        <f t="shared" si="15"/>
        <v>7738</v>
      </c>
      <c r="M47" s="15">
        <v>7790</v>
      </c>
      <c r="N47" s="15">
        <v>-52</v>
      </c>
    </row>
    <row r="48" spans="2:14" ht="13.5">
      <c r="B48" s="9" t="s">
        <v>33</v>
      </c>
      <c r="C48" s="15">
        <f t="shared" si="12"/>
        <v>2550</v>
      </c>
      <c r="D48" s="15">
        <v>2530</v>
      </c>
      <c r="E48" s="15">
        <v>20</v>
      </c>
      <c r="F48" s="15">
        <f t="shared" si="13"/>
        <v>10505</v>
      </c>
      <c r="G48" s="15">
        <v>10720</v>
      </c>
      <c r="H48" s="15">
        <v>-215</v>
      </c>
      <c r="I48" s="15">
        <f t="shared" si="14"/>
        <v>5182</v>
      </c>
      <c r="J48" s="15">
        <v>5290</v>
      </c>
      <c r="K48" s="15">
        <v>-108</v>
      </c>
      <c r="L48" s="15">
        <f t="shared" si="15"/>
        <v>5323</v>
      </c>
      <c r="M48" s="15">
        <v>5430</v>
      </c>
      <c r="N48" s="15">
        <v>-107</v>
      </c>
    </row>
    <row r="49" spans="2:14" ht="13.5">
      <c r="B49" s="9" t="s">
        <v>34</v>
      </c>
      <c r="C49" s="15">
        <f t="shared" si="12"/>
        <v>4559</v>
      </c>
      <c r="D49" s="15">
        <v>4027</v>
      </c>
      <c r="E49" s="15">
        <v>532</v>
      </c>
      <c r="F49" s="15">
        <f t="shared" si="13"/>
        <v>19261</v>
      </c>
      <c r="G49" s="15">
        <v>17993</v>
      </c>
      <c r="H49" s="15">
        <v>1268</v>
      </c>
      <c r="I49" s="15">
        <f t="shared" si="14"/>
        <v>9411</v>
      </c>
      <c r="J49" s="15">
        <v>8741</v>
      </c>
      <c r="K49" s="15">
        <v>670</v>
      </c>
      <c r="L49" s="15">
        <f t="shared" si="15"/>
        <v>9850</v>
      </c>
      <c r="M49" s="15">
        <v>9252</v>
      </c>
      <c r="N49" s="15">
        <v>598</v>
      </c>
    </row>
    <row r="50" spans="2:14" ht="13.5">
      <c r="B50" s="9" t="s">
        <v>35</v>
      </c>
      <c r="C50" s="15">
        <f t="shared" si="12"/>
        <v>1055</v>
      </c>
      <c r="D50" s="15">
        <v>1088</v>
      </c>
      <c r="E50" s="15">
        <v>-33</v>
      </c>
      <c r="F50" s="15">
        <f t="shared" si="13"/>
        <v>4367</v>
      </c>
      <c r="G50" s="15">
        <v>4906</v>
      </c>
      <c r="H50" s="15">
        <v>-539</v>
      </c>
      <c r="I50" s="15">
        <f t="shared" si="14"/>
        <v>2137</v>
      </c>
      <c r="J50" s="15">
        <v>2354</v>
      </c>
      <c r="K50" s="15">
        <v>-217</v>
      </c>
      <c r="L50" s="15">
        <f t="shared" si="15"/>
        <v>2230</v>
      </c>
      <c r="M50" s="15">
        <v>2552</v>
      </c>
      <c r="N50" s="15">
        <v>-322</v>
      </c>
    </row>
    <row r="51" spans="2:14" ht="13.5">
      <c r="B51" s="9" t="s">
        <v>36</v>
      </c>
      <c r="C51" s="15">
        <f t="shared" si="12"/>
        <v>468</v>
      </c>
      <c r="D51" s="15">
        <v>484</v>
      </c>
      <c r="E51" s="15">
        <v>-16</v>
      </c>
      <c r="F51" s="15">
        <f t="shared" si="13"/>
        <v>1774</v>
      </c>
      <c r="G51" s="15">
        <v>1972</v>
      </c>
      <c r="H51" s="15">
        <v>-198</v>
      </c>
      <c r="I51" s="15">
        <f t="shared" si="14"/>
        <v>848</v>
      </c>
      <c r="J51" s="15">
        <v>958</v>
      </c>
      <c r="K51" s="15">
        <v>-110</v>
      </c>
      <c r="L51" s="15">
        <f t="shared" si="15"/>
        <v>926</v>
      </c>
      <c r="M51" s="15">
        <v>1014</v>
      </c>
      <c r="N51" s="15">
        <v>-88</v>
      </c>
    </row>
    <row r="52" spans="2:14" ht="13.5">
      <c r="B52" s="9" t="s">
        <v>37</v>
      </c>
      <c r="C52" s="15">
        <f t="shared" si="12"/>
        <v>701</v>
      </c>
      <c r="D52" s="15">
        <v>737</v>
      </c>
      <c r="E52" s="15">
        <v>-36</v>
      </c>
      <c r="F52" s="15">
        <f t="shared" si="13"/>
        <v>2680</v>
      </c>
      <c r="G52" s="15">
        <v>2996</v>
      </c>
      <c r="H52" s="15">
        <v>-316</v>
      </c>
      <c r="I52" s="15">
        <f t="shared" si="14"/>
        <v>1351</v>
      </c>
      <c r="J52" s="15">
        <v>1489</v>
      </c>
      <c r="K52" s="15">
        <v>-138</v>
      </c>
      <c r="L52" s="15">
        <f t="shared" si="15"/>
        <v>1329</v>
      </c>
      <c r="M52" s="15">
        <v>1507</v>
      </c>
      <c r="N52" s="15">
        <v>-178</v>
      </c>
    </row>
    <row r="53" spans="2:14" ht="13.5"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>
      <c r="B54" s="9" t="s">
        <v>38</v>
      </c>
      <c r="C54" s="15">
        <f>SUM(D54:E54)</f>
        <v>9836</v>
      </c>
      <c r="D54" s="15">
        <f>SUM(D55:D58)</f>
        <v>9698</v>
      </c>
      <c r="E54" s="15">
        <f>SUM(E55:E58)</f>
        <v>138</v>
      </c>
      <c r="F54" s="15">
        <f>SUM(G54:H54)</f>
        <v>42404</v>
      </c>
      <c r="G54" s="15">
        <f>SUM(G55:G58)</f>
        <v>44005</v>
      </c>
      <c r="H54" s="15">
        <f>SUM(H55:H58)</f>
        <v>-1601</v>
      </c>
      <c r="I54" s="15">
        <f>SUM(J54:K54)</f>
        <v>20874</v>
      </c>
      <c r="J54" s="15">
        <f>SUM(J55:J58)</f>
        <v>21531</v>
      </c>
      <c r="K54" s="15">
        <f>SUM(K55:K58)</f>
        <v>-657</v>
      </c>
      <c r="L54" s="15">
        <f>SUM(M54:N54)</f>
        <v>21530</v>
      </c>
      <c r="M54" s="15">
        <f>SUM(M55:M58)</f>
        <v>22474</v>
      </c>
      <c r="N54" s="15">
        <f>SUM(N55:N58)</f>
        <v>-944</v>
      </c>
    </row>
    <row r="55" spans="2:14" ht="13.5">
      <c r="B55" s="9" t="s">
        <v>39</v>
      </c>
      <c r="C55" s="15">
        <f>SUM(D55:E55)</f>
        <v>1092</v>
      </c>
      <c r="D55" s="15">
        <v>1068</v>
      </c>
      <c r="E55" s="15">
        <v>24</v>
      </c>
      <c r="F55" s="15">
        <f>SUM(G55:H55)</f>
        <v>5019</v>
      </c>
      <c r="G55" s="15">
        <v>5146</v>
      </c>
      <c r="H55" s="15">
        <v>-127</v>
      </c>
      <c r="I55" s="15">
        <f>SUM(J55:K55)</f>
        <v>2507</v>
      </c>
      <c r="J55" s="15">
        <v>2550</v>
      </c>
      <c r="K55" s="15">
        <v>-43</v>
      </c>
      <c r="L55" s="15">
        <f>SUM(M55:N55)</f>
        <v>2512</v>
      </c>
      <c r="M55" s="15">
        <v>2596</v>
      </c>
      <c r="N55" s="15">
        <v>-84</v>
      </c>
    </row>
    <row r="56" spans="2:14" ht="13.5" customHeight="1">
      <c r="B56" s="9" t="s">
        <v>41</v>
      </c>
      <c r="C56" s="15">
        <f>SUM(D56:E56)</f>
        <v>4029</v>
      </c>
      <c r="D56" s="15">
        <v>4067</v>
      </c>
      <c r="E56" s="15">
        <v>-38</v>
      </c>
      <c r="F56" s="15">
        <f>SUM(G56:H56)</f>
        <v>16597</v>
      </c>
      <c r="G56" s="15">
        <v>17573</v>
      </c>
      <c r="H56" s="15">
        <v>-976</v>
      </c>
      <c r="I56" s="15">
        <f>SUM(J56:K56)</f>
        <v>8144</v>
      </c>
      <c r="J56" s="15">
        <v>8619</v>
      </c>
      <c r="K56" s="15">
        <v>-475</v>
      </c>
      <c r="L56" s="15">
        <f>SUM(M56:N56)</f>
        <v>8453</v>
      </c>
      <c r="M56" s="15">
        <v>8954</v>
      </c>
      <c r="N56" s="15">
        <v>-501</v>
      </c>
    </row>
    <row r="57" spans="2:14" ht="13.5">
      <c r="B57" s="9" t="s">
        <v>40</v>
      </c>
      <c r="C57" s="15">
        <f>SUM(D57:E57)</f>
        <v>1674</v>
      </c>
      <c r="D57" s="15">
        <v>1714</v>
      </c>
      <c r="E57" s="15">
        <v>-40</v>
      </c>
      <c r="F57" s="15">
        <f>SUM(G57:H57)</f>
        <v>7079</v>
      </c>
      <c r="G57" s="15">
        <v>7671</v>
      </c>
      <c r="H57" s="15">
        <v>-592</v>
      </c>
      <c r="I57" s="15">
        <f>SUM(J57:K57)</f>
        <v>3509</v>
      </c>
      <c r="J57" s="15">
        <v>3749</v>
      </c>
      <c r="K57" s="15">
        <v>-240</v>
      </c>
      <c r="L57" s="15">
        <f>SUM(M57:N57)</f>
        <v>3570</v>
      </c>
      <c r="M57" s="15">
        <v>3922</v>
      </c>
      <c r="N57" s="15">
        <v>-352</v>
      </c>
    </row>
    <row r="58" spans="2:14" ht="13.5">
      <c r="B58" s="9" t="s">
        <v>79</v>
      </c>
      <c r="C58" s="15">
        <f>SUM(D58:E58)</f>
        <v>3041</v>
      </c>
      <c r="D58" s="15">
        <v>2849</v>
      </c>
      <c r="E58" s="15">
        <v>192</v>
      </c>
      <c r="F58" s="15">
        <f>SUM(G58:H58)</f>
        <v>13709</v>
      </c>
      <c r="G58" s="15">
        <v>13615</v>
      </c>
      <c r="H58" s="15">
        <v>94</v>
      </c>
      <c r="I58" s="15">
        <f>SUM(J58:K58)</f>
        <v>6714</v>
      </c>
      <c r="J58" s="15">
        <v>6613</v>
      </c>
      <c r="K58" s="15">
        <v>101</v>
      </c>
      <c r="L58" s="15">
        <f>SUM(M58:N58)</f>
        <v>6995</v>
      </c>
      <c r="M58" s="15">
        <v>7002</v>
      </c>
      <c r="N58" s="15">
        <v>-7</v>
      </c>
    </row>
    <row r="59" spans="2:14" ht="13.5"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4" ht="13.5">
      <c r="B60" s="9" t="s">
        <v>87</v>
      </c>
      <c r="C60" s="15">
        <f>SUM(D60:E60)</f>
        <v>4863</v>
      </c>
      <c r="D60" s="15">
        <f>SUM(D61)</f>
        <v>4847</v>
      </c>
      <c r="E60" s="15">
        <f>SUM(E61)</f>
        <v>16</v>
      </c>
      <c r="F60" s="15">
        <f>SUM(G60:H60)</f>
        <v>19516</v>
      </c>
      <c r="G60" s="15">
        <f>SUM(G61)</f>
        <v>19878</v>
      </c>
      <c r="H60" s="15">
        <f>SUM(H61)</f>
        <v>-362</v>
      </c>
      <c r="I60" s="15">
        <f>SUM(J60:K60)</f>
        <v>9410</v>
      </c>
      <c r="J60" s="15">
        <f>SUM(J61)</f>
        <v>9569</v>
      </c>
      <c r="K60" s="15">
        <f>SUM(K61)</f>
        <v>-159</v>
      </c>
      <c r="L60" s="15">
        <f>SUM(M60:N60)</f>
        <v>10106</v>
      </c>
      <c r="M60" s="15">
        <f>SUM(M61)</f>
        <v>10309</v>
      </c>
      <c r="N60" s="15">
        <f>SUM(N61)</f>
        <v>-203</v>
      </c>
    </row>
    <row r="61" spans="2:14" ht="13.5">
      <c r="B61" s="9" t="s">
        <v>88</v>
      </c>
      <c r="C61" s="15">
        <f>SUM(D61:E61)</f>
        <v>4863</v>
      </c>
      <c r="D61" s="15">
        <v>4847</v>
      </c>
      <c r="E61" s="15">
        <v>16</v>
      </c>
      <c r="F61" s="15">
        <f>SUM(G61:H61)</f>
        <v>19516</v>
      </c>
      <c r="G61" s="15">
        <v>19878</v>
      </c>
      <c r="H61" s="15">
        <v>-362</v>
      </c>
      <c r="I61" s="15">
        <f>SUM(J61:K61)</f>
        <v>9410</v>
      </c>
      <c r="J61" s="15">
        <v>9569</v>
      </c>
      <c r="K61" s="15">
        <v>-159</v>
      </c>
      <c r="L61" s="15">
        <f>SUM(M61:N61)</f>
        <v>10106</v>
      </c>
      <c r="M61" s="15">
        <v>10309</v>
      </c>
      <c r="N61" s="15">
        <v>-203</v>
      </c>
    </row>
    <row r="62" spans="2:14" ht="13.5"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ht="13.5">
      <c r="B63" s="9" t="s">
        <v>42</v>
      </c>
      <c r="C63" s="15">
        <f aca="true" t="shared" si="16" ref="C63:C71">SUM(D63:E63)</f>
        <v>18408</v>
      </c>
      <c r="D63" s="15">
        <f>SUM(D64:D71)</f>
        <v>18310</v>
      </c>
      <c r="E63" s="15">
        <f>SUM(E64:E71)</f>
        <v>98</v>
      </c>
      <c r="F63" s="15">
        <f aca="true" t="shared" si="17" ref="F63:F71">SUM(G63:H63)</f>
        <v>74165</v>
      </c>
      <c r="G63" s="15">
        <f>SUM(G64:G71)</f>
        <v>76358</v>
      </c>
      <c r="H63" s="15">
        <f>SUM(H64:H71)</f>
        <v>-2193</v>
      </c>
      <c r="I63" s="15">
        <f aca="true" t="shared" si="18" ref="I63:I71">SUM(J63:K63)</f>
        <v>36429</v>
      </c>
      <c r="J63" s="15">
        <f>SUM(J64:J71)</f>
        <v>37225</v>
      </c>
      <c r="K63" s="15">
        <f>SUM(K64:K71)</f>
        <v>-796</v>
      </c>
      <c r="L63" s="15">
        <f aca="true" t="shared" si="19" ref="L63:L71">SUM(M63:N63)</f>
        <v>37736</v>
      </c>
      <c r="M63" s="15">
        <f>SUM(M64:M71)</f>
        <v>39133</v>
      </c>
      <c r="N63" s="15">
        <f>SUM(N64:N71)</f>
        <v>-1397</v>
      </c>
    </row>
    <row r="64" spans="2:14" ht="13.5" customHeight="1">
      <c r="B64" s="9" t="s">
        <v>43</v>
      </c>
      <c r="C64" s="15">
        <f t="shared" si="16"/>
        <v>4972</v>
      </c>
      <c r="D64" s="15">
        <v>4934</v>
      </c>
      <c r="E64" s="15">
        <v>38</v>
      </c>
      <c r="F64" s="15">
        <f t="shared" si="17"/>
        <v>20527</v>
      </c>
      <c r="G64" s="15">
        <v>20809</v>
      </c>
      <c r="H64" s="15">
        <v>-282</v>
      </c>
      <c r="I64" s="15">
        <f t="shared" si="18"/>
        <v>9945</v>
      </c>
      <c r="J64" s="15">
        <v>10011</v>
      </c>
      <c r="K64" s="15">
        <v>-66</v>
      </c>
      <c r="L64" s="15">
        <f t="shared" si="19"/>
        <v>10582</v>
      </c>
      <c r="M64" s="15">
        <v>10798</v>
      </c>
      <c r="N64" s="15">
        <v>-216</v>
      </c>
    </row>
    <row r="65" spans="2:14" ht="13.5">
      <c r="B65" s="9" t="s">
        <v>83</v>
      </c>
      <c r="C65" s="15">
        <f t="shared" si="16"/>
        <v>626</v>
      </c>
      <c r="D65" s="15">
        <v>622</v>
      </c>
      <c r="E65" s="15">
        <v>4</v>
      </c>
      <c r="F65" s="15">
        <f t="shared" si="17"/>
        <v>2759</v>
      </c>
      <c r="G65" s="15">
        <v>2823</v>
      </c>
      <c r="H65" s="15">
        <v>-64</v>
      </c>
      <c r="I65" s="15">
        <f t="shared" si="18"/>
        <v>1377</v>
      </c>
      <c r="J65" s="15">
        <v>1399</v>
      </c>
      <c r="K65" s="15">
        <v>-22</v>
      </c>
      <c r="L65" s="15">
        <f t="shared" si="19"/>
        <v>1382</v>
      </c>
      <c r="M65" s="15">
        <v>1424</v>
      </c>
      <c r="N65" s="15">
        <v>-42</v>
      </c>
    </row>
    <row r="66" spans="2:14" ht="13.5" customHeight="1">
      <c r="B66" s="9" t="s">
        <v>80</v>
      </c>
      <c r="C66" s="15">
        <f t="shared" si="16"/>
        <v>4376</v>
      </c>
      <c r="D66" s="15">
        <v>4281</v>
      </c>
      <c r="E66" s="15">
        <v>95</v>
      </c>
      <c r="F66" s="15">
        <f t="shared" si="17"/>
        <v>17243</v>
      </c>
      <c r="G66" s="15">
        <v>17978</v>
      </c>
      <c r="H66" s="15">
        <v>-735</v>
      </c>
      <c r="I66" s="15">
        <f t="shared" si="18"/>
        <v>8326</v>
      </c>
      <c r="J66" s="15">
        <v>8696</v>
      </c>
      <c r="K66" s="15">
        <v>-370</v>
      </c>
      <c r="L66" s="15">
        <f t="shared" si="19"/>
        <v>8917</v>
      </c>
      <c r="M66" s="15">
        <v>9282</v>
      </c>
      <c r="N66" s="15">
        <v>-365</v>
      </c>
    </row>
    <row r="67" spans="2:14" ht="13.5" customHeight="1">
      <c r="B67" s="9" t="s">
        <v>81</v>
      </c>
      <c r="C67" s="15">
        <f t="shared" si="16"/>
        <v>1828</v>
      </c>
      <c r="D67" s="15">
        <v>1857</v>
      </c>
      <c r="E67" s="15">
        <v>-29</v>
      </c>
      <c r="F67" s="15">
        <f t="shared" si="17"/>
        <v>7109</v>
      </c>
      <c r="G67" s="15">
        <v>7342</v>
      </c>
      <c r="H67" s="15">
        <v>-233</v>
      </c>
      <c r="I67" s="15">
        <f t="shared" si="18"/>
        <v>3566</v>
      </c>
      <c r="J67" s="15">
        <v>3647</v>
      </c>
      <c r="K67" s="15">
        <v>-81</v>
      </c>
      <c r="L67" s="15">
        <f t="shared" si="19"/>
        <v>3543</v>
      </c>
      <c r="M67" s="15">
        <v>3695</v>
      </c>
      <c r="N67" s="15">
        <v>-152</v>
      </c>
    </row>
    <row r="68" spans="2:14" ht="13.5">
      <c r="B68" s="9" t="s">
        <v>44</v>
      </c>
      <c r="C68" s="15">
        <f t="shared" si="16"/>
        <v>2626</v>
      </c>
      <c r="D68" s="15">
        <v>2796</v>
      </c>
      <c r="E68" s="15">
        <v>-170</v>
      </c>
      <c r="F68" s="15">
        <f t="shared" si="17"/>
        <v>11067</v>
      </c>
      <c r="G68" s="15">
        <v>12074</v>
      </c>
      <c r="H68" s="15">
        <v>-1007</v>
      </c>
      <c r="I68" s="15">
        <f t="shared" si="18"/>
        <v>5590</v>
      </c>
      <c r="J68" s="15">
        <v>6036</v>
      </c>
      <c r="K68" s="15">
        <v>-446</v>
      </c>
      <c r="L68" s="15">
        <f t="shared" si="19"/>
        <v>5477</v>
      </c>
      <c r="M68" s="15">
        <v>6038</v>
      </c>
      <c r="N68" s="15">
        <v>-561</v>
      </c>
    </row>
    <row r="69" spans="2:14" ht="13.5">
      <c r="B69" s="9" t="s">
        <v>45</v>
      </c>
      <c r="C69" s="15">
        <f t="shared" si="16"/>
        <v>2321</v>
      </c>
      <c r="D69" s="15">
        <v>2273</v>
      </c>
      <c r="E69" s="15">
        <v>48</v>
      </c>
      <c r="F69" s="15">
        <f t="shared" si="17"/>
        <v>8878</v>
      </c>
      <c r="G69" s="15">
        <v>8591</v>
      </c>
      <c r="H69" s="15">
        <v>287</v>
      </c>
      <c r="I69" s="15">
        <f t="shared" si="18"/>
        <v>4323</v>
      </c>
      <c r="J69" s="15">
        <v>4116</v>
      </c>
      <c r="K69" s="15">
        <v>207</v>
      </c>
      <c r="L69" s="15">
        <f t="shared" si="19"/>
        <v>4555</v>
      </c>
      <c r="M69" s="15">
        <v>4475</v>
      </c>
      <c r="N69" s="15">
        <v>80</v>
      </c>
    </row>
    <row r="70" spans="2:14" ht="13.5">
      <c r="B70" s="9" t="s">
        <v>46</v>
      </c>
      <c r="C70" s="15">
        <f t="shared" si="16"/>
        <v>626</v>
      </c>
      <c r="D70" s="15">
        <v>623</v>
      </c>
      <c r="E70" s="15">
        <v>3</v>
      </c>
      <c r="F70" s="15">
        <f t="shared" si="17"/>
        <v>2390</v>
      </c>
      <c r="G70" s="15">
        <v>2580</v>
      </c>
      <c r="H70" s="15">
        <v>-190</v>
      </c>
      <c r="I70" s="15">
        <f t="shared" si="18"/>
        <v>1175</v>
      </c>
      <c r="J70" s="15">
        <v>1257</v>
      </c>
      <c r="K70" s="15">
        <v>-82</v>
      </c>
      <c r="L70" s="15">
        <f t="shared" si="19"/>
        <v>1215</v>
      </c>
      <c r="M70" s="15">
        <v>1323</v>
      </c>
      <c r="N70" s="15">
        <v>-108</v>
      </c>
    </row>
    <row r="71" spans="2:14" ht="13.5">
      <c r="B71" s="9" t="s">
        <v>47</v>
      </c>
      <c r="C71" s="15">
        <f t="shared" si="16"/>
        <v>1033</v>
      </c>
      <c r="D71" s="15">
        <v>924</v>
      </c>
      <c r="E71" s="15">
        <v>109</v>
      </c>
      <c r="F71" s="15">
        <f t="shared" si="17"/>
        <v>4192</v>
      </c>
      <c r="G71" s="15">
        <v>4161</v>
      </c>
      <c r="H71" s="15">
        <v>31</v>
      </c>
      <c r="I71" s="15">
        <f t="shared" si="18"/>
        <v>2127</v>
      </c>
      <c r="J71" s="15">
        <v>2063</v>
      </c>
      <c r="K71" s="15">
        <v>64</v>
      </c>
      <c r="L71" s="15">
        <f t="shared" si="19"/>
        <v>2065</v>
      </c>
      <c r="M71" s="15">
        <v>2098</v>
      </c>
      <c r="N71" s="15">
        <v>-33</v>
      </c>
    </row>
    <row r="72" spans="2:14" ht="13.5">
      <c r="B72" s="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2:14" ht="13.5">
      <c r="B73" s="9" t="s">
        <v>48</v>
      </c>
      <c r="C73" s="15">
        <f aca="true" t="shared" si="20" ref="C73:C81">SUM(D73:E73)</f>
        <v>14000</v>
      </c>
      <c r="D73" s="15">
        <f>SUM(D74:D81)</f>
        <v>13715</v>
      </c>
      <c r="E73" s="15">
        <f>SUM(E74:E81)</f>
        <v>285</v>
      </c>
      <c r="F73" s="15">
        <f aca="true" t="shared" si="21" ref="F73:F81">SUM(G73:H73)</f>
        <v>56347</v>
      </c>
      <c r="G73" s="15">
        <f>SUM(G74:G81)</f>
        <v>59084</v>
      </c>
      <c r="H73" s="15">
        <f>SUM(H74:H81)</f>
        <v>-2737</v>
      </c>
      <c r="I73" s="15">
        <f aca="true" t="shared" si="22" ref="I73:I81">SUM(J73:K73)</f>
        <v>27584</v>
      </c>
      <c r="J73" s="15">
        <f>SUM(J74:J81)</f>
        <v>28823</v>
      </c>
      <c r="K73" s="15">
        <f>SUM(K74:K81)</f>
        <v>-1239</v>
      </c>
      <c r="L73" s="15">
        <f aca="true" t="shared" si="23" ref="L73:L81">SUM(M73:N73)</f>
        <v>28763</v>
      </c>
      <c r="M73" s="15">
        <f>SUM(M74:M81)</f>
        <v>30261</v>
      </c>
      <c r="N73" s="15">
        <f>SUM(N74:N81)</f>
        <v>-1498</v>
      </c>
    </row>
    <row r="74" spans="2:14" ht="13.5">
      <c r="B74" s="9" t="s">
        <v>49</v>
      </c>
      <c r="C74" s="15">
        <f t="shared" si="20"/>
        <v>701</v>
      </c>
      <c r="D74" s="15">
        <v>675</v>
      </c>
      <c r="E74" s="15">
        <v>26</v>
      </c>
      <c r="F74" s="15">
        <f t="shared" si="21"/>
        <v>3032</v>
      </c>
      <c r="G74" s="15">
        <v>3125</v>
      </c>
      <c r="H74" s="15">
        <v>-93</v>
      </c>
      <c r="I74" s="15">
        <f t="shared" si="22"/>
        <v>1525</v>
      </c>
      <c r="J74" s="15">
        <v>1568</v>
      </c>
      <c r="K74" s="15">
        <v>-43</v>
      </c>
      <c r="L74" s="15">
        <f t="shared" si="23"/>
        <v>1507</v>
      </c>
      <c r="M74" s="15">
        <v>1557</v>
      </c>
      <c r="N74" s="15">
        <v>-50</v>
      </c>
    </row>
    <row r="75" spans="2:14" ht="13.5">
      <c r="B75" s="9" t="s">
        <v>50</v>
      </c>
      <c r="C75" s="15">
        <f t="shared" si="20"/>
        <v>1746</v>
      </c>
      <c r="D75" s="15">
        <v>1736</v>
      </c>
      <c r="E75" s="15">
        <v>10</v>
      </c>
      <c r="F75" s="15">
        <f t="shared" si="21"/>
        <v>6752</v>
      </c>
      <c r="G75" s="15">
        <v>7288</v>
      </c>
      <c r="H75" s="15">
        <v>-536</v>
      </c>
      <c r="I75" s="15">
        <f t="shared" si="22"/>
        <v>3274</v>
      </c>
      <c r="J75" s="15">
        <v>3544</v>
      </c>
      <c r="K75" s="15">
        <v>-270</v>
      </c>
      <c r="L75" s="15">
        <f t="shared" si="23"/>
        <v>3478</v>
      </c>
      <c r="M75" s="15">
        <v>3744</v>
      </c>
      <c r="N75" s="15">
        <v>-266</v>
      </c>
    </row>
    <row r="76" spans="2:14" ht="13.5">
      <c r="B76" s="9" t="s">
        <v>51</v>
      </c>
      <c r="C76" s="15">
        <f t="shared" si="20"/>
        <v>1588</v>
      </c>
      <c r="D76" s="15">
        <v>1596</v>
      </c>
      <c r="E76" s="15">
        <v>-8</v>
      </c>
      <c r="F76" s="15">
        <f t="shared" si="21"/>
        <v>6310</v>
      </c>
      <c r="G76" s="15">
        <v>6754</v>
      </c>
      <c r="H76" s="15">
        <v>-444</v>
      </c>
      <c r="I76" s="15">
        <f t="shared" si="22"/>
        <v>3111</v>
      </c>
      <c r="J76" s="15">
        <v>3310</v>
      </c>
      <c r="K76" s="15">
        <v>-199</v>
      </c>
      <c r="L76" s="15">
        <f t="shared" si="23"/>
        <v>3199</v>
      </c>
      <c r="M76" s="15">
        <v>3444</v>
      </c>
      <c r="N76" s="15">
        <v>-245</v>
      </c>
    </row>
    <row r="77" spans="2:14" ht="13.5">
      <c r="B77" s="9" t="s">
        <v>52</v>
      </c>
      <c r="C77" s="15">
        <f t="shared" si="20"/>
        <v>860</v>
      </c>
      <c r="D77" s="15">
        <v>865</v>
      </c>
      <c r="E77" s="15">
        <v>-5</v>
      </c>
      <c r="F77" s="15">
        <f t="shared" si="21"/>
        <v>3878</v>
      </c>
      <c r="G77" s="15">
        <v>4109</v>
      </c>
      <c r="H77" s="15">
        <v>-231</v>
      </c>
      <c r="I77" s="15">
        <f t="shared" si="22"/>
        <v>1918</v>
      </c>
      <c r="J77" s="15">
        <v>2046</v>
      </c>
      <c r="K77" s="15">
        <v>-128</v>
      </c>
      <c r="L77" s="15">
        <f t="shared" si="23"/>
        <v>1960</v>
      </c>
      <c r="M77" s="15">
        <v>2063</v>
      </c>
      <c r="N77" s="15">
        <v>-103</v>
      </c>
    </row>
    <row r="78" spans="2:14" ht="13.5" customHeight="1">
      <c r="B78" s="9" t="s">
        <v>53</v>
      </c>
      <c r="C78" s="15">
        <f t="shared" si="20"/>
        <v>2625</v>
      </c>
      <c r="D78" s="15">
        <v>2504</v>
      </c>
      <c r="E78" s="15">
        <v>121</v>
      </c>
      <c r="F78" s="15">
        <f t="shared" si="21"/>
        <v>10911</v>
      </c>
      <c r="G78" s="15">
        <v>11103</v>
      </c>
      <c r="H78" s="15">
        <v>-192</v>
      </c>
      <c r="I78" s="15">
        <f t="shared" si="22"/>
        <v>5385</v>
      </c>
      <c r="J78" s="15">
        <v>5432</v>
      </c>
      <c r="K78" s="15">
        <v>-47</v>
      </c>
      <c r="L78" s="15">
        <f t="shared" si="23"/>
        <v>5526</v>
      </c>
      <c r="M78" s="15">
        <v>5671</v>
      </c>
      <c r="N78" s="15">
        <v>-145</v>
      </c>
    </row>
    <row r="79" spans="2:14" ht="13.5">
      <c r="B79" s="9" t="s">
        <v>54</v>
      </c>
      <c r="C79" s="15">
        <f t="shared" si="20"/>
        <v>2490</v>
      </c>
      <c r="D79" s="15">
        <v>2483</v>
      </c>
      <c r="E79" s="15">
        <v>7</v>
      </c>
      <c r="F79" s="15">
        <f t="shared" si="21"/>
        <v>8423</v>
      </c>
      <c r="G79" s="15">
        <v>8904</v>
      </c>
      <c r="H79" s="15">
        <v>-481</v>
      </c>
      <c r="I79" s="15">
        <f t="shared" si="22"/>
        <v>3932</v>
      </c>
      <c r="J79" s="15">
        <v>4164</v>
      </c>
      <c r="K79" s="15">
        <v>-232</v>
      </c>
      <c r="L79" s="15">
        <f t="shared" si="23"/>
        <v>4491</v>
      </c>
      <c r="M79" s="15">
        <v>4740</v>
      </c>
      <c r="N79" s="15">
        <v>-249</v>
      </c>
    </row>
    <row r="80" spans="2:14" ht="13.5">
      <c r="B80" s="9" t="s">
        <v>55</v>
      </c>
      <c r="C80" s="15">
        <f t="shared" si="20"/>
        <v>2194</v>
      </c>
      <c r="D80" s="15">
        <v>2077</v>
      </c>
      <c r="E80" s="15">
        <v>117</v>
      </c>
      <c r="F80" s="15">
        <f t="shared" si="21"/>
        <v>8792</v>
      </c>
      <c r="G80" s="15">
        <v>9211</v>
      </c>
      <c r="H80" s="15">
        <v>-419</v>
      </c>
      <c r="I80" s="15">
        <f t="shared" si="22"/>
        <v>4304</v>
      </c>
      <c r="J80" s="15">
        <v>4497</v>
      </c>
      <c r="K80" s="15">
        <v>-193</v>
      </c>
      <c r="L80" s="15">
        <f t="shared" si="23"/>
        <v>4488</v>
      </c>
      <c r="M80" s="15">
        <v>4714</v>
      </c>
      <c r="N80" s="15">
        <v>-226</v>
      </c>
    </row>
    <row r="81" spans="2:14" ht="13.5" customHeight="1">
      <c r="B81" s="9" t="s">
        <v>82</v>
      </c>
      <c r="C81" s="15">
        <f t="shared" si="20"/>
        <v>1796</v>
      </c>
      <c r="D81" s="15">
        <v>1779</v>
      </c>
      <c r="E81" s="15">
        <v>17</v>
      </c>
      <c r="F81" s="15">
        <f t="shared" si="21"/>
        <v>8249</v>
      </c>
      <c r="G81" s="15">
        <v>8590</v>
      </c>
      <c r="H81" s="15">
        <v>-341</v>
      </c>
      <c r="I81" s="15">
        <f t="shared" si="22"/>
        <v>4135</v>
      </c>
      <c r="J81" s="15">
        <v>4262</v>
      </c>
      <c r="K81" s="15">
        <v>-127</v>
      </c>
      <c r="L81" s="15">
        <f t="shared" si="23"/>
        <v>4114</v>
      </c>
      <c r="M81" s="15">
        <v>4328</v>
      </c>
      <c r="N81" s="15">
        <v>-214</v>
      </c>
    </row>
    <row r="82" spans="2:14" ht="13.5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2:14" ht="13.5">
      <c r="B83" s="9" t="s">
        <v>56</v>
      </c>
      <c r="C83" s="15">
        <f>SUM(D83:E83)</f>
        <v>14523</v>
      </c>
      <c r="D83" s="15">
        <f>SUM(D84:D87)</f>
        <v>12910</v>
      </c>
      <c r="E83" s="15">
        <f>SUM(E84:E87)</f>
        <v>1613</v>
      </c>
      <c r="F83" s="15">
        <f>SUM(G83:H83)</f>
        <v>61762</v>
      </c>
      <c r="G83" s="15">
        <f>SUM(G84:G87)</f>
        <v>58833</v>
      </c>
      <c r="H83" s="15">
        <f>SUM(H84:H87)</f>
        <v>2929</v>
      </c>
      <c r="I83" s="15">
        <f>SUM(J83:K83)</f>
        <v>30138</v>
      </c>
      <c r="J83" s="15">
        <f>SUM(J84:J87)</f>
        <v>28504</v>
      </c>
      <c r="K83" s="15">
        <f>SUM(K84:K87)</f>
        <v>1634</v>
      </c>
      <c r="L83" s="15">
        <f>SUM(M83:N83)</f>
        <v>31624</v>
      </c>
      <c r="M83" s="15">
        <f>SUM(M84:M87)</f>
        <v>30329</v>
      </c>
      <c r="N83" s="15">
        <f>SUM(N84:N87)</f>
        <v>1295</v>
      </c>
    </row>
    <row r="84" spans="2:14" ht="13.5">
      <c r="B84" s="9" t="s">
        <v>57</v>
      </c>
      <c r="C84" s="15">
        <f>SUM(D84:E84)</f>
        <v>2057</v>
      </c>
      <c r="D84" s="15">
        <v>1822</v>
      </c>
      <c r="E84" s="15">
        <v>235</v>
      </c>
      <c r="F84" s="15">
        <f>SUM(G84:H84)</f>
        <v>9463</v>
      </c>
      <c r="G84" s="15">
        <v>8872</v>
      </c>
      <c r="H84" s="15">
        <v>591</v>
      </c>
      <c r="I84" s="15">
        <f>SUM(J84:K84)</f>
        <v>4686</v>
      </c>
      <c r="J84" s="15">
        <v>4355</v>
      </c>
      <c r="K84" s="15">
        <v>331</v>
      </c>
      <c r="L84" s="15">
        <f>SUM(M84:N84)</f>
        <v>4777</v>
      </c>
      <c r="M84" s="15">
        <v>4517</v>
      </c>
      <c r="N84" s="15">
        <v>260</v>
      </c>
    </row>
    <row r="85" spans="2:14" ht="13.5">
      <c r="B85" s="9" t="s">
        <v>83</v>
      </c>
      <c r="C85" s="15">
        <f>SUM(D85:E85)</f>
        <v>2452</v>
      </c>
      <c r="D85" s="15">
        <v>2012</v>
      </c>
      <c r="E85" s="15">
        <v>440</v>
      </c>
      <c r="F85" s="15">
        <f>SUM(G85:H85)</f>
        <v>10748</v>
      </c>
      <c r="G85" s="15">
        <v>9656</v>
      </c>
      <c r="H85" s="15">
        <v>1092</v>
      </c>
      <c r="I85" s="15">
        <f>SUM(J85:K85)</f>
        <v>5367</v>
      </c>
      <c r="J85" s="15">
        <v>4772</v>
      </c>
      <c r="K85" s="15">
        <v>595</v>
      </c>
      <c r="L85" s="15">
        <f>SUM(M85:N85)</f>
        <v>5381</v>
      </c>
      <c r="M85" s="15">
        <v>4884</v>
      </c>
      <c r="N85" s="15">
        <v>497</v>
      </c>
    </row>
    <row r="86" spans="2:14" ht="13.5">
      <c r="B86" s="9" t="s">
        <v>58</v>
      </c>
      <c r="C86" s="15">
        <f>SUM(D86:E86)</f>
        <v>6709</v>
      </c>
      <c r="D86" s="15">
        <v>6263</v>
      </c>
      <c r="E86" s="15">
        <v>446</v>
      </c>
      <c r="F86" s="15">
        <f>SUM(G86:H86)</f>
        <v>27658</v>
      </c>
      <c r="G86" s="15">
        <v>27313</v>
      </c>
      <c r="H86" s="15">
        <v>345</v>
      </c>
      <c r="I86" s="15">
        <f>SUM(J86:K86)</f>
        <v>13314</v>
      </c>
      <c r="J86" s="15">
        <v>13088</v>
      </c>
      <c r="K86" s="15">
        <v>226</v>
      </c>
      <c r="L86" s="15">
        <f>SUM(M86:N86)</f>
        <v>14344</v>
      </c>
      <c r="M86" s="15">
        <v>14225</v>
      </c>
      <c r="N86" s="15">
        <v>119</v>
      </c>
    </row>
    <row r="87" spans="2:14" ht="13.5">
      <c r="B87" s="9" t="s">
        <v>59</v>
      </c>
      <c r="C87" s="15">
        <f>SUM(D87:E87)</f>
        <v>3305</v>
      </c>
      <c r="D87" s="15">
        <v>2813</v>
      </c>
      <c r="E87" s="15">
        <v>492</v>
      </c>
      <c r="F87" s="15">
        <f>SUM(G87:H87)</f>
        <v>13893</v>
      </c>
      <c r="G87" s="15">
        <v>12992</v>
      </c>
      <c r="H87" s="15">
        <v>901</v>
      </c>
      <c r="I87" s="15">
        <f>SUM(J87:K87)</f>
        <v>6771</v>
      </c>
      <c r="J87" s="15">
        <v>6289</v>
      </c>
      <c r="K87" s="15">
        <v>482</v>
      </c>
      <c r="L87" s="15">
        <f>SUM(M87:N87)</f>
        <v>7122</v>
      </c>
      <c r="M87" s="15">
        <v>6703</v>
      </c>
      <c r="N87" s="15">
        <v>419</v>
      </c>
    </row>
    <row r="88" spans="2:14" ht="13.5">
      <c r="B88" s="7"/>
      <c r="C88" s="16"/>
      <c r="D88" s="16"/>
      <c r="E88" s="16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3.5">
      <c r="B89" s="9" t="s">
        <v>60</v>
      </c>
      <c r="C89" s="15">
        <f>SUM(D89:E89)</f>
        <v>13581</v>
      </c>
      <c r="D89" s="15">
        <f>SUM(D90:D93)</f>
        <v>11500</v>
      </c>
      <c r="E89" s="15">
        <f>SUM(E90:E93)</f>
        <v>2081</v>
      </c>
      <c r="F89" s="15">
        <f>SUM(G89:H89)</f>
        <v>58459</v>
      </c>
      <c r="G89" s="15">
        <f>SUM(G90:G93)</f>
        <v>52638</v>
      </c>
      <c r="H89" s="15">
        <f>SUM(H90:H93)</f>
        <v>5821</v>
      </c>
      <c r="I89" s="15">
        <f>SUM(J89:K89)</f>
        <v>29005</v>
      </c>
      <c r="J89" s="15">
        <f>SUM(J90:J93)</f>
        <v>25905</v>
      </c>
      <c r="K89" s="15">
        <f>SUM(K90:K93)</f>
        <v>3100</v>
      </c>
      <c r="L89" s="15">
        <f>SUM(M89:N89)</f>
        <v>29454</v>
      </c>
      <c r="M89" s="15">
        <f>SUM(M90:M93)</f>
        <v>26733</v>
      </c>
      <c r="N89" s="15">
        <f>SUM(N90:N93)</f>
        <v>2721</v>
      </c>
    </row>
    <row r="90" spans="2:14" ht="13.5">
      <c r="B90" s="9" t="s">
        <v>61</v>
      </c>
      <c r="C90" s="15">
        <f>SUM(D90:E90)</f>
        <v>3596</v>
      </c>
      <c r="D90" s="15">
        <v>3346</v>
      </c>
      <c r="E90" s="15">
        <v>250</v>
      </c>
      <c r="F90" s="15">
        <f>SUM(G90:H90)</f>
        <v>15030</v>
      </c>
      <c r="G90" s="15">
        <v>14782</v>
      </c>
      <c r="H90" s="15">
        <v>248</v>
      </c>
      <c r="I90" s="15">
        <f>SUM(J90:K90)</f>
        <v>7366</v>
      </c>
      <c r="J90" s="15">
        <v>7253</v>
      </c>
      <c r="K90" s="15">
        <v>113</v>
      </c>
      <c r="L90" s="15">
        <f>SUM(M90:N90)</f>
        <v>7664</v>
      </c>
      <c r="M90" s="15">
        <v>7529</v>
      </c>
      <c r="N90" s="15">
        <v>135</v>
      </c>
    </row>
    <row r="91" spans="2:14" ht="13.5">
      <c r="B91" s="9" t="s">
        <v>62</v>
      </c>
      <c r="C91" s="15">
        <f>SUM(D91:E91)</f>
        <v>4782</v>
      </c>
      <c r="D91" s="15">
        <v>4222</v>
      </c>
      <c r="E91" s="15">
        <v>560</v>
      </c>
      <c r="F91" s="15">
        <f>SUM(G91:H91)</f>
        <v>21035</v>
      </c>
      <c r="G91" s="15">
        <v>19576</v>
      </c>
      <c r="H91" s="15">
        <v>1459</v>
      </c>
      <c r="I91" s="15">
        <f>SUM(J91:K91)</f>
        <v>10481</v>
      </c>
      <c r="J91" s="15">
        <v>9634</v>
      </c>
      <c r="K91" s="15">
        <v>847</v>
      </c>
      <c r="L91" s="15">
        <f>SUM(M91:N91)</f>
        <v>10554</v>
      </c>
      <c r="M91" s="15">
        <v>9942</v>
      </c>
      <c r="N91" s="15">
        <v>612</v>
      </c>
    </row>
    <row r="92" spans="2:14" ht="13.5" customHeight="1">
      <c r="B92" s="9" t="s">
        <v>63</v>
      </c>
      <c r="C92" s="15">
        <f>SUM(D92:E92)</f>
        <v>2509</v>
      </c>
      <c r="D92" s="15">
        <v>1883</v>
      </c>
      <c r="E92" s="15">
        <v>626</v>
      </c>
      <c r="F92" s="15">
        <f>SUM(G92:H92)</f>
        <v>10721</v>
      </c>
      <c r="G92" s="15">
        <v>8876</v>
      </c>
      <c r="H92" s="15">
        <v>1845</v>
      </c>
      <c r="I92" s="15">
        <f>SUM(J92:K92)</f>
        <v>5329</v>
      </c>
      <c r="J92" s="15">
        <v>4407</v>
      </c>
      <c r="K92" s="15">
        <v>922</v>
      </c>
      <c r="L92" s="15">
        <f>SUM(M92:N92)</f>
        <v>5392</v>
      </c>
      <c r="M92" s="15">
        <v>4469</v>
      </c>
      <c r="N92" s="15">
        <v>923</v>
      </c>
    </row>
    <row r="93" spans="2:14" ht="13.5">
      <c r="B93" s="9" t="s">
        <v>64</v>
      </c>
      <c r="C93" s="15">
        <f>SUM(D93:E93)</f>
        <v>2694</v>
      </c>
      <c r="D93" s="15">
        <v>2049</v>
      </c>
      <c r="E93" s="15">
        <v>645</v>
      </c>
      <c r="F93" s="15">
        <f>SUM(G93:H93)</f>
        <v>11673</v>
      </c>
      <c r="G93" s="15">
        <v>9404</v>
      </c>
      <c r="H93" s="15">
        <v>2269</v>
      </c>
      <c r="I93" s="15">
        <f>SUM(J93:K93)</f>
        <v>5829</v>
      </c>
      <c r="J93" s="15">
        <v>4611</v>
      </c>
      <c r="K93" s="15">
        <v>1218</v>
      </c>
      <c r="L93" s="15">
        <f>SUM(M93:N93)</f>
        <v>5844</v>
      </c>
      <c r="M93" s="15">
        <v>4793</v>
      </c>
      <c r="N93" s="15">
        <v>1051</v>
      </c>
    </row>
    <row r="94" spans="2:14" ht="13.5">
      <c r="B94" s="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ht="13.5">
      <c r="B95" s="9" t="s">
        <v>65</v>
      </c>
      <c r="C95" s="15">
        <f>SUM(D95:E95)</f>
        <v>5603</v>
      </c>
      <c r="D95" s="15">
        <f>SUM(D96)</f>
        <v>4891</v>
      </c>
      <c r="E95" s="15">
        <f>SUM(E96)</f>
        <v>712</v>
      </c>
      <c r="F95" s="15">
        <f>SUM(G95:H95)</f>
        <v>21584</v>
      </c>
      <c r="G95" s="15">
        <f>SUM(G96)</f>
        <v>19751</v>
      </c>
      <c r="H95" s="15">
        <f>SUM(H96)</f>
        <v>1833</v>
      </c>
      <c r="I95" s="15">
        <f>SUM(J95:K95)</f>
        <v>10607</v>
      </c>
      <c r="J95" s="15">
        <f>SUM(J96)</f>
        <v>9586</v>
      </c>
      <c r="K95" s="15">
        <f>SUM(K96)</f>
        <v>1021</v>
      </c>
      <c r="L95" s="15">
        <f>SUM(M95:N95)</f>
        <v>10977</v>
      </c>
      <c r="M95" s="15">
        <f>SUM(M96)</f>
        <v>10165</v>
      </c>
      <c r="N95" s="15">
        <f>SUM(N96)</f>
        <v>812</v>
      </c>
    </row>
    <row r="96" spans="2:14" ht="13.5">
      <c r="B96" s="9" t="s">
        <v>66</v>
      </c>
      <c r="C96" s="15">
        <f>SUM(D96:E96)</f>
        <v>5603</v>
      </c>
      <c r="D96" s="15">
        <v>4891</v>
      </c>
      <c r="E96" s="15">
        <v>712</v>
      </c>
      <c r="F96" s="15">
        <f>SUM(G96:H96)</f>
        <v>21584</v>
      </c>
      <c r="G96" s="15">
        <v>19751</v>
      </c>
      <c r="H96" s="15">
        <v>1833</v>
      </c>
      <c r="I96" s="15">
        <f>SUM(J96:K96)</f>
        <v>10607</v>
      </c>
      <c r="J96" s="15">
        <v>9586</v>
      </c>
      <c r="K96" s="15">
        <v>1021</v>
      </c>
      <c r="L96" s="15">
        <f>SUM(M96:N96)</f>
        <v>10977</v>
      </c>
      <c r="M96" s="15">
        <v>10165</v>
      </c>
      <c r="N96" s="15">
        <v>812</v>
      </c>
    </row>
    <row r="97" spans="2:14" ht="13.5">
      <c r="B97" s="7"/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5"/>
      <c r="N97" s="15"/>
    </row>
    <row r="98" spans="2:14" ht="13.5">
      <c r="B98" s="9" t="s">
        <v>67</v>
      </c>
      <c r="C98" s="15">
        <f aca="true" t="shared" si="24" ref="C98:C103">SUM(D98:E98)</f>
        <v>18470</v>
      </c>
      <c r="D98" s="15">
        <f>SUM(D99:D103)</f>
        <v>16225</v>
      </c>
      <c r="E98" s="15">
        <f>SUM(E99:E103)</f>
        <v>2245</v>
      </c>
      <c r="F98" s="15">
        <f aca="true" t="shared" si="25" ref="F98:F103">SUM(G98:H98)</f>
        <v>79013</v>
      </c>
      <c r="G98" s="15">
        <f>SUM(G99:G103)</f>
        <v>74585</v>
      </c>
      <c r="H98" s="15">
        <f>SUM(H99:H103)</f>
        <v>4428</v>
      </c>
      <c r="I98" s="15">
        <f aca="true" t="shared" si="26" ref="I98:I103">SUM(J98:K98)</f>
        <v>39156</v>
      </c>
      <c r="J98" s="15">
        <f>SUM(J99:J103)</f>
        <v>36617</v>
      </c>
      <c r="K98" s="15">
        <f>SUM(K99:K103)</f>
        <v>2539</v>
      </c>
      <c r="L98" s="15">
        <f aca="true" t="shared" si="27" ref="L98:L103">SUM(M98:N98)</f>
        <v>39857</v>
      </c>
      <c r="M98" s="15">
        <f>SUM(M99:M103)</f>
        <v>37968</v>
      </c>
      <c r="N98" s="15">
        <f>SUM(N99:N103)</f>
        <v>1889</v>
      </c>
    </row>
    <row r="99" spans="2:14" ht="13.5">
      <c r="B99" s="9" t="s">
        <v>68</v>
      </c>
      <c r="C99" s="15">
        <f t="shared" si="24"/>
        <v>3374</v>
      </c>
      <c r="D99" s="15">
        <v>3294</v>
      </c>
      <c r="E99" s="15">
        <v>80</v>
      </c>
      <c r="F99" s="15">
        <f t="shared" si="25"/>
        <v>15906</v>
      </c>
      <c r="G99" s="15">
        <v>16290</v>
      </c>
      <c r="H99" s="15">
        <v>-384</v>
      </c>
      <c r="I99" s="15">
        <f t="shared" si="26"/>
        <v>7855</v>
      </c>
      <c r="J99" s="15">
        <v>7988</v>
      </c>
      <c r="K99" s="15">
        <v>-133</v>
      </c>
      <c r="L99" s="15">
        <f t="shared" si="27"/>
        <v>8051</v>
      </c>
      <c r="M99" s="15">
        <v>8302</v>
      </c>
      <c r="N99" s="15">
        <v>-251</v>
      </c>
    </row>
    <row r="100" spans="2:14" ht="13.5">
      <c r="B100" s="9" t="s">
        <v>69</v>
      </c>
      <c r="C100" s="15">
        <f t="shared" si="24"/>
        <v>2017</v>
      </c>
      <c r="D100" s="15">
        <v>1804</v>
      </c>
      <c r="E100" s="15">
        <v>213</v>
      </c>
      <c r="F100" s="15">
        <f t="shared" si="25"/>
        <v>8829</v>
      </c>
      <c r="G100" s="15">
        <v>8496</v>
      </c>
      <c r="H100" s="15">
        <v>333</v>
      </c>
      <c r="I100" s="15">
        <f t="shared" si="26"/>
        <v>4332</v>
      </c>
      <c r="J100" s="15">
        <v>4158</v>
      </c>
      <c r="K100" s="15">
        <v>174</v>
      </c>
      <c r="L100" s="15">
        <f t="shared" si="27"/>
        <v>4497</v>
      </c>
      <c r="M100" s="15">
        <v>4338</v>
      </c>
      <c r="N100" s="15">
        <v>159</v>
      </c>
    </row>
    <row r="101" spans="2:14" ht="13.5" customHeight="1">
      <c r="B101" s="9" t="s">
        <v>70</v>
      </c>
      <c r="C101" s="15">
        <f t="shared" si="24"/>
        <v>2085</v>
      </c>
      <c r="D101" s="15">
        <v>1987</v>
      </c>
      <c r="E101" s="15">
        <v>98</v>
      </c>
      <c r="F101" s="15">
        <f t="shared" si="25"/>
        <v>9783</v>
      </c>
      <c r="G101" s="15">
        <v>9620</v>
      </c>
      <c r="H101" s="15">
        <v>163</v>
      </c>
      <c r="I101" s="15">
        <f t="shared" si="26"/>
        <v>4756</v>
      </c>
      <c r="J101" s="15">
        <v>4615</v>
      </c>
      <c r="K101" s="15">
        <v>141</v>
      </c>
      <c r="L101" s="15">
        <f t="shared" si="27"/>
        <v>5027</v>
      </c>
      <c r="M101" s="15">
        <v>5005</v>
      </c>
      <c r="N101" s="15">
        <v>22</v>
      </c>
    </row>
    <row r="102" spans="2:14" ht="13.5">
      <c r="B102" s="9" t="s">
        <v>71</v>
      </c>
      <c r="C102" s="15">
        <f t="shared" si="24"/>
        <v>7177</v>
      </c>
      <c r="D102" s="15">
        <v>5908</v>
      </c>
      <c r="E102" s="15">
        <v>1269</v>
      </c>
      <c r="F102" s="15">
        <f t="shared" si="25"/>
        <v>27934</v>
      </c>
      <c r="G102" s="15">
        <v>25149</v>
      </c>
      <c r="H102" s="15">
        <v>2785</v>
      </c>
      <c r="I102" s="15">
        <f t="shared" si="26"/>
        <v>14055</v>
      </c>
      <c r="J102" s="15">
        <v>12522</v>
      </c>
      <c r="K102" s="15">
        <v>1533</v>
      </c>
      <c r="L102" s="15">
        <f t="shared" si="27"/>
        <v>13879</v>
      </c>
      <c r="M102" s="15">
        <v>12627</v>
      </c>
      <c r="N102" s="15">
        <v>1252</v>
      </c>
    </row>
    <row r="103" spans="2:14" ht="13.5">
      <c r="B103" s="9" t="s">
        <v>106</v>
      </c>
      <c r="C103" s="15">
        <f t="shared" si="24"/>
        <v>3817</v>
      </c>
      <c r="D103" s="15">
        <v>3232</v>
      </c>
      <c r="E103" s="15">
        <v>585</v>
      </c>
      <c r="F103" s="15">
        <f t="shared" si="25"/>
        <v>16561</v>
      </c>
      <c r="G103" s="15">
        <v>15030</v>
      </c>
      <c r="H103" s="15">
        <v>1531</v>
      </c>
      <c r="I103" s="15">
        <f t="shared" si="26"/>
        <v>8158</v>
      </c>
      <c r="J103" s="15">
        <v>7334</v>
      </c>
      <c r="K103" s="15">
        <v>824</v>
      </c>
      <c r="L103" s="15">
        <f t="shared" si="27"/>
        <v>8403</v>
      </c>
      <c r="M103" s="15">
        <v>7696</v>
      </c>
      <c r="N103" s="15">
        <v>707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N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89</v>
      </c>
      <c r="N2" s="12" t="s">
        <v>101</v>
      </c>
    </row>
    <row r="4" spans="2:14" ht="13.5">
      <c r="B4" s="23" t="s">
        <v>93</v>
      </c>
      <c r="C4" s="22" t="s">
        <v>0</v>
      </c>
      <c r="D4" s="25" t="s">
        <v>91</v>
      </c>
      <c r="E4" s="25" t="s">
        <v>84</v>
      </c>
      <c r="F4" s="18" t="s">
        <v>73</v>
      </c>
      <c r="G4" s="19"/>
      <c r="H4" s="19"/>
      <c r="I4" s="20"/>
      <c r="J4" s="20"/>
      <c r="K4" s="20"/>
      <c r="L4" s="20"/>
      <c r="M4" s="20"/>
      <c r="N4" s="21"/>
    </row>
    <row r="5" spans="2:14" ht="13.5">
      <c r="B5" s="24"/>
      <c r="C5" s="22"/>
      <c r="D5" s="22"/>
      <c r="E5" s="22"/>
      <c r="F5" s="3" t="s">
        <v>74</v>
      </c>
      <c r="G5" s="3" t="s">
        <v>92</v>
      </c>
      <c r="H5" s="3" t="s">
        <v>90</v>
      </c>
      <c r="I5" s="3" t="s">
        <v>1</v>
      </c>
      <c r="J5" s="3" t="s">
        <v>92</v>
      </c>
      <c r="K5" s="3" t="s">
        <v>90</v>
      </c>
      <c r="L5" s="3" t="s">
        <v>2</v>
      </c>
      <c r="M5" s="3" t="s">
        <v>92</v>
      </c>
      <c r="N5" s="3" t="s">
        <v>90</v>
      </c>
    </row>
    <row r="6" spans="2:14" ht="13.5">
      <c r="B6" s="6" t="s">
        <v>75</v>
      </c>
      <c r="C6" s="14">
        <f>SUM(D6:E6)</f>
        <v>444335</v>
      </c>
      <c r="D6" s="14">
        <f>SUM(D7:D8)</f>
        <v>405344</v>
      </c>
      <c r="E6" s="14">
        <f>SUM(E7:E8)</f>
        <v>38991</v>
      </c>
      <c r="F6" s="14">
        <f>SUM(G6:H6)</f>
        <v>1735604</v>
      </c>
      <c r="G6" s="14">
        <f>SUM(G7:G8)</f>
        <v>1658909</v>
      </c>
      <c r="H6" s="14">
        <f>SUM(H7:H8)</f>
        <v>76695</v>
      </c>
      <c r="I6" s="14">
        <f>SUM(J6:K6)</f>
        <v>849261</v>
      </c>
      <c r="J6" s="14">
        <f>SUM(J7:J8)</f>
        <v>808270</v>
      </c>
      <c r="K6" s="14">
        <f>SUM(K7:K8)</f>
        <v>40991</v>
      </c>
      <c r="L6" s="14">
        <f>SUM(M6:N6)</f>
        <v>886343</v>
      </c>
      <c r="M6" s="14">
        <f>SUM(M7:M8)</f>
        <v>850639</v>
      </c>
      <c r="N6" s="14">
        <f>SUM(N7:N8)</f>
        <v>35704</v>
      </c>
    </row>
    <row r="7" spans="2:14" ht="13.5">
      <c r="B7" s="6" t="s">
        <v>76</v>
      </c>
      <c r="C7" s="14">
        <f>SUM(D7:E7)</f>
        <v>291228</v>
      </c>
      <c r="D7" s="14">
        <f>SUM(D10:D20)</f>
        <v>263889</v>
      </c>
      <c r="E7" s="14">
        <f>SUM(E10:E20)</f>
        <v>27339</v>
      </c>
      <c r="F7" s="14">
        <f>SUM(G7:H7)</f>
        <v>1090958</v>
      </c>
      <c r="G7" s="14">
        <f>SUM(G10:G20)</f>
        <v>1028979</v>
      </c>
      <c r="H7" s="14">
        <f>SUM(H10:H20)</f>
        <v>61979</v>
      </c>
      <c r="I7" s="14">
        <f>SUM(J7:K7)</f>
        <v>532378</v>
      </c>
      <c r="J7" s="14">
        <f>SUM(J10:J20)</f>
        <v>500430</v>
      </c>
      <c r="K7" s="14">
        <f>SUM(K10:K20)</f>
        <v>31948</v>
      </c>
      <c r="L7" s="14">
        <f>SUM(M7:N7)</f>
        <v>558580</v>
      </c>
      <c r="M7" s="14">
        <f>SUM(M10:M20)</f>
        <v>528549</v>
      </c>
      <c r="N7" s="14">
        <f>SUM(N10:N20)</f>
        <v>30031</v>
      </c>
    </row>
    <row r="8" spans="2:14" ht="13.5">
      <c r="B8" s="6" t="s">
        <v>77</v>
      </c>
      <c r="C8" s="14">
        <f>SUM(D8:E8)</f>
        <v>153107</v>
      </c>
      <c r="D8" s="14">
        <f>SUM(D22,D33,D39,D46,D54,D60,D63,D73,D83,D89,D95,D98)</f>
        <v>141455</v>
      </c>
      <c r="E8" s="14">
        <f>SUM(E22,E33,E39,E46,E54,E60,E63,E73,E83,E89,E95,E98)</f>
        <v>11652</v>
      </c>
      <c r="F8" s="14">
        <f>SUM(G8:H8)</f>
        <v>644646</v>
      </c>
      <c r="G8" s="14">
        <f>SUM(G22,G33,G39,G46,G54,G60,G63,G73,G83,G89,G95,G98)</f>
        <v>629930</v>
      </c>
      <c r="H8" s="14">
        <f>SUM(H22,H33,H39,H46,H54,H60,H63,H73,H83,H89,H95,H98)</f>
        <v>14716</v>
      </c>
      <c r="I8" s="14">
        <f>SUM(J8:K8)</f>
        <v>316883</v>
      </c>
      <c r="J8" s="14">
        <f>SUM(J22,J33,J39,J46,J54,J60,J63,J73,J83,J89,J95,J98)</f>
        <v>307840</v>
      </c>
      <c r="K8" s="14">
        <f>SUM(K22,K33,K39,K46,K54,K60,K63,K73,K83,K89,K95,K98)</f>
        <v>9043</v>
      </c>
      <c r="L8" s="14">
        <f>SUM(M8:N8)</f>
        <v>327763</v>
      </c>
      <c r="M8" s="14">
        <f>SUM(M22,M33,M39,M46,M54,M60,M63,M73,M83,M89,M95,M98)</f>
        <v>322090</v>
      </c>
      <c r="N8" s="14">
        <f>SUM(N22,N33,N39,N46,N54,N60,N63,N73,N83,N89,N95,N98)</f>
        <v>5673</v>
      </c>
    </row>
    <row r="9" spans="2:14" ht="13.5"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ht="13.5">
      <c r="B10" s="9" t="s">
        <v>3</v>
      </c>
      <c r="C10" s="15">
        <f aca="true" t="shared" si="0" ref="C10:C20">SUM(D10:E10)</f>
        <v>67062</v>
      </c>
      <c r="D10" s="15">
        <v>61530</v>
      </c>
      <c r="E10" s="15">
        <v>5532</v>
      </c>
      <c r="F10" s="15">
        <f aca="true" t="shared" si="1" ref="F10:F20">SUM(G10:H10)</f>
        <v>249120</v>
      </c>
      <c r="G10" s="15">
        <v>233632</v>
      </c>
      <c r="H10" s="15">
        <v>15488</v>
      </c>
      <c r="I10" s="15">
        <f aca="true" t="shared" si="2" ref="I10:I20">SUM(J10:K10)</f>
        <v>121267</v>
      </c>
      <c r="J10" s="15">
        <v>113368</v>
      </c>
      <c r="K10" s="15">
        <v>7899</v>
      </c>
      <c r="L10" s="15">
        <f aca="true" t="shared" si="3" ref="L10:L20">SUM(M10:N10)</f>
        <v>127853</v>
      </c>
      <c r="M10" s="15">
        <v>120264</v>
      </c>
      <c r="N10" s="15">
        <v>7589</v>
      </c>
    </row>
    <row r="11" spans="2:14" ht="13.5">
      <c r="B11" s="9" t="s">
        <v>4</v>
      </c>
      <c r="C11" s="15">
        <f t="shared" si="0"/>
        <v>59528</v>
      </c>
      <c r="D11" s="15">
        <v>53040</v>
      </c>
      <c r="E11" s="15">
        <v>6488</v>
      </c>
      <c r="F11" s="15">
        <f t="shared" si="1"/>
        <v>208864</v>
      </c>
      <c r="G11" s="15">
        <v>193072</v>
      </c>
      <c r="H11" s="15">
        <v>15792</v>
      </c>
      <c r="I11" s="15">
        <f t="shared" si="2"/>
        <v>102985</v>
      </c>
      <c r="J11" s="15">
        <v>95422</v>
      </c>
      <c r="K11" s="15">
        <v>7563</v>
      </c>
      <c r="L11" s="15">
        <f t="shared" si="3"/>
        <v>105879</v>
      </c>
      <c r="M11" s="15">
        <v>97650</v>
      </c>
      <c r="N11" s="15">
        <v>8229</v>
      </c>
    </row>
    <row r="12" spans="2:14" ht="13.5">
      <c r="B12" s="9" t="s">
        <v>5</v>
      </c>
      <c r="C12" s="15">
        <f t="shared" si="0"/>
        <v>36764</v>
      </c>
      <c r="D12" s="15">
        <v>34534</v>
      </c>
      <c r="E12" s="15">
        <v>2230</v>
      </c>
      <c r="F12" s="15">
        <f t="shared" si="1"/>
        <v>134837</v>
      </c>
      <c r="G12" s="15">
        <v>133141</v>
      </c>
      <c r="H12" s="15">
        <v>1696</v>
      </c>
      <c r="I12" s="15">
        <f t="shared" si="2"/>
        <v>64421</v>
      </c>
      <c r="J12" s="15">
        <v>63228</v>
      </c>
      <c r="K12" s="15">
        <v>1193</v>
      </c>
      <c r="L12" s="15">
        <f t="shared" si="3"/>
        <v>70416</v>
      </c>
      <c r="M12" s="15">
        <v>69913</v>
      </c>
      <c r="N12" s="15">
        <v>503</v>
      </c>
    </row>
    <row r="13" spans="2:14" ht="13.5">
      <c r="B13" s="9" t="s">
        <v>6</v>
      </c>
      <c r="C13" s="15">
        <f t="shared" si="0"/>
        <v>25392</v>
      </c>
      <c r="D13" s="15">
        <v>22589</v>
      </c>
      <c r="E13" s="15">
        <v>2803</v>
      </c>
      <c r="F13" s="15">
        <f t="shared" si="1"/>
        <v>96872</v>
      </c>
      <c r="G13" s="15">
        <v>91277</v>
      </c>
      <c r="H13" s="15">
        <v>5595</v>
      </c>
      <c r="I13" s="15">
        <f t="shared" si="2"/>
        <v>47184</v>
      </c>
      <c r="J13" s="15">
        <v>44145</v>
      </c>
      <c r="K13" s="15">
        <v>3039</v>
      </c>
      <c r="L13" s="15">
        <f t="shared" si="3"/>
        <v>49688</v>
      </c>
      <c r="M13" s="15">
        <v>47132</v>
      </c>
      <c r="N13" s="15">
        <v>2556</v>
      </c>
    </row>
    <row r="14" spans="2:14" ht="13.5">
      <c r="B14" s="9" t="s">
        <v>7</v>
      </c>
      <c r="C14" s="15">
        <f t="shared" si="0"/>
        <v>28081</v>
      </c>
      <c r="D14" s="15">
        <v>23808</v>
      </c>
      <c r="E14" s="15">
        <v>4273</v>
      </c>
      <c r="F14" s="15">
        <f t="shared" si="1"/>
        <v>108793</v>
      </c>
      <c r="G14" s="15">
        <v>98257</v>
      </c>
      <c r="H14" s="15">
        <v>10536</v>
      </c>
      <c r="I14" s="15">
        <f t="shared" si="2"/>
        <v>54253</v>
      </c>
      <c r="J14" s="15">
        <v>48705</v>
      </c>
      <c r="K14" s="15">
        <v>5548</v>
      </c>
      <c r="L14" s="15">
        <f t="shared" si="3"/>
        <v>54540</v>
      </c>
      <c r="M14" s="15">
        <v>49552</v>
      </c>
      <c r="N14" s="15">
        <v>4988</v>
      </c>
    </row>
    <row r="15" spans="2:14" ht="13.5">
      <c r="B15" s="9" t="s">
        <v>8</v>
      </c>
      <c r="C15" s="15">
        <f t="shared" si="0"/>
        <v>11609</v>
      </c>
      <c r="D15" s="15">
        <v>11120</v>
      </c>
      <c r="E15" s="15">
        <v>489</v>
      </c>
      <c r="F15" s="15">
        <f t="shared" si="1"/>
        <v>45064</v>
      </c>
      <c r="G15" s="15">
        <v>43898</v>
      </c>
      <c r="H15" s="15">
        <v>1166</v>
      </c>
      <c r="I15" s="15">
        <f t="shared" si="2"/>
        <v>21713</v>
      </c>
      <c r="J15" s="15">
        <v>21159</v>
      </c>
      <c r="K15" s="15">
        <v>554</v>
      </c>
      <c r="L15" s="15">
        <f t="shared" si="3"/>
        <v>23351</v>
      </c>
      <c r="M15" s="15">
        <v>22739</v>
      </c>
      <c r="N15" s="15">
        <v>612</v>
      </c>
    </row>
    <row r="16" spans="2:14" ht="13.5">
      <c r="B16" s="9" t="s">
        <v>9</v>
      </c>
      <c r="C16" s="15">
        <f t="shared" si="0"/>
        <v>16574</v>
      </c>
      <c r="D16" s="15">
        <v>15059</v>
      </c>
      <c r="E16" s="15">
        <v>1515</v>
      </c>
      <c r="F16" s="15">
        <f t="shared" si="1"/>
        <v>65631</v>
      </c>
      <c r="G16" s="15">
        <v>61130</v>
      </c>
      <c r="H16" s="15">
        <v>4501</v>
      </c>
      <c r="I16" s="15">
        <f t="shared" si="2"/>
        <v>31860</v>
      </c>
      <c r="J16" s="15">
        <v>29584</v>
      </c>
      <c r="K16" s="15">
        <v>2276</v>
      </c>
      <c r="L16" s="15">
        <f t="shared" si="3"/>
        <v>33771</v>
      </c>
      <c r="M16" s="15">
        <v>31546</v>
      </c>
      <c r="N16" s="15">
        <v>2225</v>
      </c>
    </row>
    <row r="17" spans="2:14" ht="13.5">
      <c r="B17" s="9" t="s">
        <v>10</v>
      </c>
      <c r="C17" s="15">
        <f t="shared" si="0"/>
        <v>12018</v>
      </c>
      <c r="D17" s="15">
        <v>11244</v>
      </c>
      <c r="E17" s="15">
        <v>774</v>
      </c>
      <c r="F17" s="15">
        <f t="shared" si="1"/>
        <v>46008</v>
      </c>
      <c r="G17" s="15">
        <v>44531</v>
      </c>
      <c r="H17" s="15">
        <v>1477</v>
      </c>
      <c r="I17" s="15">
        <f t="shared" si="2"/>
        <v>22405</v>
      </c>
      <c r="J17" s="15">
        <v>21585</v>
      </c>
      <c r="K17" s="15">
        <v>820</v>
      </c>
      <c r="L17" s="15">
        <f t="shared" si="3"/>
        <v>23603</v>
      </c>
      <c r="M17" s="15">
        <v>22946</v>
      </c>
      <c r="N17" s="15">
        <v>657</v>
      </c>
    </row>
    <row r="18" spans="2:14" ht="13.5">
      <c r="B18" s="9" t="s">
        <v>11</v>
      </c>
      <c r="C18" s="15">
        <f t="shared" si="0"/>
        <v>12337</v>
      </c>
      <c r="D18" s="15">
        <v>10554</v>
      </c>
      <c r="E18" s="15">
        <v>1783</v>
      </c>
      <c r="F18" s="15">
        <f t="shared" si="1"/>
        <v>47898</v>
      </c>
      <c r="G18" s="15">
        <v>44311</v>
      </c>
      <c r="H18" s="15">
        <v>3587</v>
      </c>
      <c r="I18" s="15">
        <f t="shared" si="2"/>
        <v>23537</v>
      </c>
      <c r="J18" s="15">
        <v>21713</v>
      </c>
      <c r="K18" s="15">
        <v>1824</v>
      </c>
      <c r="L18" s="15">
        <f t="shared" si="3"/>
        <v>24361</v>
      </c>
      <c r="M18" s="15">
        <v>22598</v>
      </c>
      <c r="N18" s="15">
        <v>1763</v>
      </c>
    </row>
    <row r="19" spans="2:14" ht="13.5">
      <c r="B19" s="9" t="s">
        <v>12</v>
      </c>
      <c r="C19" s="15">
        <f t="shared" si="0"/>
        <v>11436</v>
      </c>
      <c r="D19" s="15">
        <v>10771</v>
      </c>
      <c r="E19" s="15">
        <v>665</v>
      </c>
      <c r="F19" s="15">
        <f t="shared" si="1"/>
        <v>46565</v>
      </c>
      <c r="G19" s="15">
        <v>45638</v>
      </c>
      <c r="H19" s="15">
        <v>927</v>
      </c>
      <c r="I19" s="15">
        <f t="shared" si="2"/>
        <v>22503</v>
      </c>
      <c r="J19" s="15">
        <v>21950</v>
      </c>
      <c r="K19" s="15">
        <v>553</v>
      </c>
      <c r="L19" s="15">
        <f t="shared" si="3"/>
        <v>24062</v>
      </c>
      <c r="M19" s="15">
        <v>23688</v>
      </c>
      <c r="N19" s="15">
        <v>374</v>
      </c>
    </row>
    <row r="20" spans="2:14" ht="13.5">
      <c r="B20" s="9" t="s">
        <v>85</v>
      </c>
      <c r="C20" s="15">
        <f t="shared" si="0"/>
        <v>10427</v>
      </c>
      <c r="D20" s="15">
        <v>9640</v>
      </c>
      <c r="E20" s="15">
        <v>787</v>
      </c>
      <c r="F20" s="15">
        <f t="shared" si="1"/>
        <v>41306</v>
      </c>
      <c r="G20" s="15">
        <v>40092</v>
      </c>
      <c r="H20" s="15">
        <v>1214</v>
      </c>
      <c r="I20" s="15">
        <f t="shared" si="2"/>
        <v>20250</v>
      </c>
      <c r="J20" s="15">
        <v>19571</v>
      </c>
      <c r="K20" s="15">
        <v>679</v>
      </c>
      <c r="L20" s="15">
        <f t="shared" si="3"/>
        <v>21056</v>
      </c>
      <c r="M20" s="15">
        <v>20521</v>
      </c>
      <c r="N20" s="15">
        <v>535</v>
      </c>
    </row>
    <row r="21" spans="2:14" ht="13.5">
      <c r="B21" s="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9" t="s">
        <v>13</v>
      </c>
      <c r="C22" s="15">
        <f aca="true" t="shared" si="4" ref="C22:C31">SUM(D22:E22)</f>
        <v>18192</v>
      </c>
      <c r="D22" s="15">
        <f>SUM(D23:D31)</f>
        <v>16835</v>
      </c>
      <c r="E22" s="15">
        <f>SUM(E23:E31)</f>
        <v>1357</v>
      </c>
      <c r="F22" s="15">
        <f aca="true" t="shared" si="5" ref="F22:F31">SUM(G22:H22)</f>
        <v>81571</v>
      </c>
      <c r="G22" s="15">
        <f>SUM(G23:G31)</f>
        <v>80618</v>
      </c>
      <c r="H22" s="15">
        <f>SUM(H23:H31)</f>
        <v>953</v>
      </c>
      <c r="I22" s="15">
        <f aca="true" t="shared" si="6" ref="I22:I31">SUM(J22:K22)</f>
        <v>40256</v>
      </c>
      <c r="J22" s="15">
        <f>SUM(J23:J31)</f>
        <v>39631</v>
      </c>
      <c r="K22" s="15">
        <f>SUM(K23:K31)</f>
        <v>625</v>
      </c>
      <c r="L22" s="15">
        <f aca="true" t="shared" si="7" ref="L22:L31">SUM(M22:N22)</f>
        <v>41315</v>
      </c>
      <c r="M22" s="15">
        <f>SUM(M23:M31)</f>
        <v>40987</v>
      </c>
      <c r="N22" s="15">
        <f>SUM(N23:N31)</f>
        <v>328</v>
      </c>
    </row>
    <row r="23" spans="2:14" ht="13.5">
      <c r="B23" s="9" t="s">
        <v>14</v>
      </c>
      <c r="C23" s="15">
        <f t="shared" si="4"/>
        <v>1772</v>
      </c>
      <c r="D23" s="15">
        <v>1667</v>
      </c>
      <c r="E23" s="15">
        <v>105</v>
      </c>
      <c r="F23" s="15">
        <f t="shared" si="5"/>
        <v>8213</v>
      </c>
      <c r="G23" s="15">
        <v>8161</v>
      </c>
      <c r="H23" s="15">
        <v>52</v>
      </c>
      <c r="I23" s="15">
        <f t="shared" si="6"/>
        <v>4082</v>
      </c>
      <c r="J23" s="15">
        <v>4022</v>
      </c>
      <c r="K23" s="15">
        <v>60</v>
      </c>
      <c r="L23" s="15">
        <f t="shared" si="7"/>
        <v>4131</v>
      </c>
      <c r="M23" s="15">
        <v>4139</v>
      </c>
      <c r="N23" s="15">
        <v>-8</v>
      </c>
    </row>
    <row r="24" spans="2:14" ht="13.5">
      <c r="B24" s="9" t="s">
        <v>15</v>
      </c>
      <c r="C24" s="15">
        <f t="shared" si="4"/>
        <v>2718</v>
      </c>
      <c r="D24" s="15">
        <v>2677</v>
      </c>
      <c r="E24" s="15">
        <v>41</v>
      </c>
      <c r="F24" s="15">
        <f t="shared" si="5"/>
        <v>12562</v>
      </c>
      <c r="G24" s="15">
        <v>13063</v>
      </c>
      <c r="H24" s="15">
        <v>-501</v>
      </c>
      <c r="I24" s="15">
        <f t="shared" si="6"/>
        <v>6217</v>
      </c>
      <c r="J24" s="15">
        <v>6497</v>
      </c>
      <c r="K24" s="15">
        <v>-280</v>
      </c>
      <c r="L24" s="15">
        <f t="shared" si="7"/>
        <v>6345</v>
      </c>
      <c r="M24" s="15">
        <v>6566</v>
      </c>
      <c r="N24" s="15">
        <v>-221</v>
      </c>
    </row>
    <row r="25" spans="2:14" ht="12.75" customHeight="1">
      <c r="B25" s="9" t="s">
        <v>16</v>
      </c>
      <c r="C25" s="15">
        <f t="shared" si="4"/>
        <v>3158</v>
      </c>
      <c r="D25" s="15">
        <v>2713</v>
      </c>
      <c r="E25" s="15">
        <v>445</v>
      </c>
      <c r="F25" s="15">
        <f t="shared" si="5"/>
        <v>14153</v>
      </c>
      <c r="G25" s="15">
        <v>13258</v>
      </c>
      <c r="H25" s="15">
        <v>895</v>
      </c>
      <c r="I25" s="15">
        <f t="shared" si="6"/>
        <v>6937</v>
      </c>
      <c r="J25" s="15">
        <v>6461</v>
      </c>
      <c r="K25" s="15">
        <v>476</v>
      </c>
      <c r="L25" s="15">
        <f t="shared" si="7"/>
        <v>7216</v>
      </c>
      <c r="M25" s="15">
        <v>6797</v>
      </c>
      <c r="N25" s="15">
        <v>419</v>
      </c>
    </row>
    <row r="26" spans="2:14" ht="13.5">
      <c r="B26" s="9" t="s">
        <v>17</v>
      </c>
      <c r="C26" s="15">
        <f t="shared" si="4"/>
        <v>2484</v>
      </c>
      <c r="D26" s="15">
        <v>2186</v>
      </c>
      <c r="E26" s="15">
        <v>298</v>
      </c>
      <c r="F26" s="15">
        <f t="shared" si="5"/>
        <v>10514</v>
      </c>
      <c r="G26" s="15">
        <v>9733</v>
      </c>
      <c r="H26" s="15">
        <v>781</v>
      </c>
      <c r="I26" s="15">
        <f t="shared" si="6"/>
        <v>5212</v>
      </c>
      <c r="J26" s="15">
        <v>4790</v>
      </c>
      <c r="K26" s="15">
        <v>422</v>
      </c>
      <c r="L26" s="15">
        <f t="shared" si="7"/>
        <v>5302</v>
      </c>
      <c r="M26" s="15">
        <v>4943</v>
      </c>
      <c r="N26" s="15">
        <v>359</v>
      </c>
    </row>
    <row r="27" spans="2:14" ht="13.5">
      <c r="B27" s="9" t="s">
        <v>18</v>
      </c>
      <c r="C27" s="15">
        <f t="shared" si="4"/>
        <v>1585</v>
      </c>
      <c r="D27" s="15">
        <v>1534</v>
      </c>
      <c r="E27" s="15">
        <v>51</v>
      </c>
      <c r="F27" s="15">
        <f t="shared" si="5"/>
        <v>7624</v>
      </c>
      <c r="G27" s="15">
        <v>7825</v>
      </c>
      <c r="H27" s="15">
        <v>-201</v>
      </c>
      <c r="I27" s="15">
        <f t="shared" si="6"/>
        <v>3808</v>
      </c>
      <c r="J27" s="15">
        <v>3903</v>
      </c>
      <c r="K27" s="15">
        <v>-95</v>
      </c>
      <c r="L27" s="15">
        <f t="shared" si="7"/>
        <v>3816</v>
      </c>
      <c r="M27" s="15">
        <v>3922</v>
      </c>
      <c r="N27" s="15">
        <v>-106</v>
      </c>
    </row>
    <row r="28" spans="2:14" ht="13.5">
      <c r="B28" s="9" t="s">
        <v>19</v>
      </c>
      <c r="C28" s="15">
        <f t="shared" si="4"/>
        <v>2152</v>
      </c>
      <c r="D28" s="15">
        <v>1972</v>
      </c>
      <c r="E28" s="15">
        <v>180</v>
      </c>
      <c r="F28" s="15">
        <f t="shared" si="5"/>
        <v>9740</v>
      </c>
      <c r="G28" s="15">
        <v>9416</v>
      </c>
      <c r="H28" s="15">
        <v>324</v>
      </c>
      <c r="I28" s="15">
        <f t="shared" si="6"/>
        <v>4749</v>
      </c>
      <c r="J28" s="15">
        <v>4572</v>
      </c>
      <c r="K28" s="15">
        <v>177</v>
      </c>
      <c r="L28" s="15">
        <f t="shared" si="7"/>
        <v>4991</v>
      </c>
      <c r="M28" s="15">
        <v>4844</v>
      </c>
      <c r="N28" s="15">
        <v>147</v>
      </c>
    </row>
    <row r="29" spans="2:14" ht="12.75" customHeight="1">
      <c r="B29" s="9" t="s">
        <v>20</v>
      </c>
      <c r="C29" s="15">
        <f t="shared" si="4"/>
        <v>2299</v>
      </c>
      <c r="D29" s="15">
        <v>1907</v>
      </c>
      <c r="E29" s="15">
        <v>392</v>
      </c>
      <c r="F29" s="15">
        <f t="shared" si="5"/>
        <v>10370</v>
      </c>
      <c r="G29" s="15">
        <v>9434</v>
      </c>
      <c r="H29" s="15">
        <v>936</v>
      </c>
      <c r="I29" s="15">
        <f t="shared" si="6"/>
        <v>5105</v>
      </c>
      <c r="J29" s="15">
        <v>4628</v>
      </c>
      <c r="K29" s="15">
        <v>477</v>
      </c>
      <c r="L29" s="15">
        <f t="shared" si="7"/>
        <v>5265</v>
      </c>
      <c r="M29" s="15">
        <v>4806</v>
      </c>
      <c r="N29" s="15">
        <v>459</v>
      </c>
    </row>
    <row r="30" spans="2:14" ht="13.5" customHeight="1">
      <c r="B30" s="9" t="s">
        <v>21</v>
      </c>
      <c r="C30" s="15">
        <f t="shared" si="4"/>
        <v>839</v>
      </c>
      <c r="D30" s="15">
        <v>877</v>
      </c>
      <c r="E30" s="15">
        <v>-38</v>
      </c>
      <c r="F30" s="15">
        <f t="shared" si="5"/>
        <v>3529</v>
      </c>
      <c r="G30" s="15">
        <v>3914</v>
      </c>
      <c r="H30" s="15">
        <v>-385</v>
      </c>
      <c r="I30" s="15">
        <f t="shared" si="6"/>
        <v>1731</v>
      </c>
      <c r="J30" s="15">
        <v>1915</v>
      </c>
      <c r="K30" s="15">
        <v>-184</v>
      </c>
      <c r="L30" s="15">
        <f t="shared" si="7"/>
        <v>1798</v>
      </c>
      <c r="M30" s="15">
        <v>1999</v>
      </c>
      <c r="N30" s="15">
        <v>-201</v>
      </c>
    </row>
    <row r="31" spans="2:14" ht="13.5">
      <c r="B31" s="9" t="s">
        <v>83</v>
      </c>
      <c r="C31" s="15">
        <f t="shared" si="4"/>
        <v>1185</v>
      </c>
      <c r="D31" s="15">
        <v>1302</v>
      </c>
      <c r="E31" s="15">
        <v>-117</v>
      </c>
      <c r="F31" s="15">
        <f t="shared" si="5"/>
        <v>4866</v>
      </c>
      <c r="G31" s="15">
        <v>5814</v>
      </c>
      <c r="H31" s="15">
        <v>-948</v>
      </c>
      <c r="I31" s="15">
        <f t="shared" si="6"/>
        <v>2415</v>
      </c>
      <c r="J31" s="15">
        <v>2843</v>
      </c>
      <c r="K31" s="15">
        <v>-428</v>
      </c>
      <c r="L31" s="15">
        <f t="shared" si="7"/>
        <v>2451</v>
      </c>
      <c r="M31" s="15">
        <v>2971</v>
      </c>
      <c r="N31" s="15">
        <v>-520</v>
      </c>
    </row>
    <row r="32" spans="2:14" ht="13.5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9" t="s">
        <v>22</v>
      </c>
      <c r="C33" s="15">
        <f>SUM(D33:E33)</f>
        <v>13701</v>
      </c>
      <c r="D33" s="15">
        <f>SUM(D34:D37)</f>
        <v>12031</v>
      </c>
      <c r="E33" s="15">
        <f>SUM(E34:E37)</f>
        <v>1670</v>
      </c>
      <c r="F33" s="15">
        <f>SUM(G33:H33)</f>
        <v>58570</v>
      </c>
      <c r="G33" s="15">
        <f>SUM(G34:G37)</f>
        <v>54802</v>
      </c>
      <c r="H33" s="15">
        <f>SUM(H34:H37)</f>
        <v>3768</v>
      </c>
      <c r="I33" s="15">
        <f>SUM(J33:K33)</f>
        <v>28693</v>
      </c>
      <c r="J33" s="15">
        <f>SUM(J34:J37)</f>
        <v>26718</v>
      </c>
      <c r="K33" s="15">
        <f>SUM(K34:K37)</f>
        <v>1975</v>
      </c>
      <c r="L33" s="15">
        <f>SUM(M33:N33)</f>
        <v>29877</v>
      </c>
      <c r="M33" s="15">
        <f>SUM(M34:M37)</f>
        <v>28084</v>
      </c>
      <c r="N33" s="15">
        <f>SUM(N34:N37)</f>
        <v>1793</v>
      </c>
    </row>
    <row r="34" spans="2:14" ht="13.5">
      <c r="B34" s="9" t="s">
        <v>23</v>
      </c>
      <c r="C34" s="15">
        <f>SUM(D34:E34)</f>
        <v>4596</v>
      </c>
      <c r="D34" s="15">
        <v>4337</v>
      </c>
      <c r="E34" s="15">
        <v>259</v>
      </c>
      <c r="F34" s="15">
        <f>SUM(G34:H34)</f>
        <v>20188</v>
      </c>
      <c r="G34" s="15">
        <v>19871</v>
      </c>
      <c r="H34" s="15">
        <v>317</v>
      </c>
      <c r="I34" s="15">
        <f>SUM(J34:K34)</f>
        <v>9743</v>
      </c>
      <c r="J34" s="15">
        <v>9541</v>
      </c>
      <c r="K34" s="15">
        <v>202</v>
      </c>
      <c r="L34" s="15">
        <f>SUM(M34:N34)</f>
        <v>10445</v>
      </c>
      <c r="M34" s="15">
        <v>10330</v>
      </c>
      <c r="N34" s="15">
        <v>115</v>
      </c>
    </row>
    <row r="35" spans="2:14" ht="13.5">
      <c r="B35" s="9" t="s">
        <v>24</v>
      </c>
      <c r="C35" s="15">
        <f>SUM(D35:E35)</f>
        <v>1539</v>
      </c>
      <c r="D35" s="15">
        <v>1532</v>
      </c>
      <c r="E35" s="15">
        <v>7</v>
      </c>
      <c r="F35" s="15">
        <f>SUM(G35:H35)</f>
        <v>6222</v>
      </c>
      <c r="G35" s="15">
        <v>6511</v>
      </c>
      <c r="H35" s="15">
        <v>-289</v>
      </c>
      <c r="I35" s="15">
        <f>SUM(J35:K35)</f>
        <v>3032</v>
      </c>
      <c r="J35" s="15">
        <v>3176</v>
      </c>
      <c r="K35" s="15">
        <v>-144</v>
      </c>
      <c r="L35" s="15">
        <f>SUM(M35:N35)</f>
        <v>3190</v>
      </c>
      <c r="M35" s="15">
        <v>3335</v>
      </c>
      <c r="N35" s="15">
        <v>-145</v>
      </c>
    </row>
    <row r="36" spans="2:14" ht="13.5">
      <c r="B36" s="9" t="s">
        <v>25</v>
      </c>
      <c r="C36" s="15">
        <f>SUM(D36:E36)</f>
        <v>2757</v>
      </c>
      <c r="D36" s="15">
        <v>2550</v>
      </c>
      <c r="E36" s="15">
        <v>207</v>
      </c>
      <c r="F36" s="15">
        <f>SUM(G36:H36)</f>
        <v>12329</v>
      </c>
      <c r="G36" s="15">
        <v>11865</v>
      </c>
      <c r="H36" s="15">
        <v>464</v>
      </c>
      <c r="I36" s="15">
        <f>SUM(J36:K36)</f>
        <v>6072</v>
      </c>
      <c r="J36" s="15">
        <v>5846</v>
      </c>
      <c r="K36" s="15">
        <v>226</v>
      </c>
      <c r="L36" s="15">
        <f>SUM(M36:N36)</f>
        <v>6257</v>
      </c>
      <c r="M36" s="15">
        <v>6019</v>
      </c>
      <c r="N36" s="15">
        <v>238</v>
      </c>
    </row>
    <row r="37" spans="2:14" ht="13.5">
      <c r="B37" s="9" t="s">
        <v>26</v>
      </c>
      <c r="C37" s="15">
        <f>SUM(D37:E37)</f>
        <v>4809</v>
      </c>
      <c r="D37" s="15">
        <v>3612</v>
      </c>
      <c r="E37" s="15">
        <v>1197</v>
      </c>
      <c r="F37" s="15">
        <f>SUM(G37:H37)</f>
        <v>19831</v>
      </c>
      <c r="G37" s="15">
        <v>16555</v>
      </c>
      <c r="H37" s="15">
        <v>3276</v>
      </c>
      <c r="I37" s="15">
        <f>SUM(J37:K37)</f>
        <v>9846</v>
      </c>
      <c r="J37" s="15">
        <v>8155</v>
      </c>
      <c r="K37" s="15">
        <v>1691</v>
      </c>
      <c r="L37" s="15">
        <f>SUM(M37:N37)</f>
        <v>9985</v>
      </c>
      <c r="M37" s="15">
        <v>8400</v>
      </c>
      <c r="N37" s="15">
        <v>1585</v>
      </c>
    </row>
    <row r="38" spans="2:14" ht="13.5"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9" t="s">
        <v>27</v>
      </c>
      <c r="C39" s="15">
        <f aca="true" t="shared" si="8" ref="C39:C44">SUM(D39:E39)</f>
        <v>8653</v>
      </c>
      <c r="D39" s="15">
        <f>SUM(D40:D44)</f>
        <v>7869</v>
      </c>
      <c r="E39" s="15">
        <f>SUM(E40:E44)</f>
        <v>784</v>
      </c>
      <c r="F39" s="15">
        <f aca="true" t="shared" si="9" ref="F39:F44">SUM(G39:H39)</f>
        <v>37076</v>
      </c>
      <c r="G39" s="15">
        <f>SUM(G40:G44)</f>
        <v>36033</v>
      </c>
      <c r="H39" s="15">
        <f>SUM(H40:H44)</f>
        <v>1043</v>
      </c>
      <c r="I39" s="15">
        <f aca="true" t="shared" si="10" ref="I39:I44">SUM(J39:K39)</f>
        <v>18371</v>
      </c>
      <c r="J39" s="15">
        <f>SUM(J40:J44)</f>
        <v>17931</v>
      </c>
      <c r="K39" s="15">
        <f>SUM(K40:K44)</f>
        <v>440</v>
      </c>
      <c r="L39" s="15">
        <f aca="true" t="shared" si="11" ref="L39:L44">SUM(M39:N39)</f>
        <v>18705</v>
      </c>
      <c r="M39" s="15">
        <f>SUM(M40:M44)</f>
        <v>18102</v>
      </c>
      <c r="N39" s="15">
        <f>SUM(N40:N44)</f>
        <v>603</v>
      </c>
    </row>
    <row r="40" spans="2:14" ht="13.5">
      <c r="B40" s="9" t="s">
        <v>78</v>
      </c>
      <c r="C40" s="15">
        <f t="shared" si="8"/>
        <v>2474</v>
      </c>
      <c r="D40" s="15">
        <v>2215</v>
      </c>
      <c r="E40" s="15">
        <v>259</v>
      </c>
      <c r="F40" s="15">
        <f t="shared" si="9"/>
        <v>10897</v>
      </c>
      <c r="G40" s="15">
        <v>10539</v>
      </c>
      <c r="H40" s="15">
        <v>358</v>
      </c>
      <c r="I40" s="15">
        <f t="shared" si="10"/>
        <v>5317</v>
      </c>
      <c r="J40" s="15">
        <v>5168</v>
      </c>
      <c r="K40" s="15">
        <v>149</v>
      </c>
      <c r="L40" s="15">
        <f t="shared" si="11"/>
        <v>5580</v>
      </c>
      <c r="M40" s="15">
        <v>5371</v>
      </c>
      <c r="N40" s="15">
        <v>209</v>
      </c>
    </row>
    <row r="41" spans="2:14" ht="13.5" customHeight="1">
      <c r="B41" s="9" t="s">
        <v>28</v>
      </c>
      <c r="C41" s="15">
        <f t="shared" si="8"/>
        <v>596</v>
      </c>
      <c r="D41" s="15">
        <v>565</v>
      </c>
      <c r="E41" s="15">
        <v>31</v>
      </c>
      <c r="F41" s="15">
        <f t="shared" si="9"/>
        <v>2507</v>
      </c>
      <c r="G41" s="15">
        <v>2566</v>
      </c>
      <c r="H41" s="15">
        <v>-59</v>
      </c>
      <c r="I41" s="15">
        <f t="shared" si="10"/>
        <v>1259</v>
      </c>
      <c r="J41" s="15">
        <v>1267</v>
      </c>
      <c r="K41" s="15">
        <v>-8</v>
      </c>
      <c r="L41" s="15">
        <f t="shared" si="11"/>
        <v>1248</v>
      </c>
      <c r="M41" s="15">
        <v>1299</v>
      </c>
      <c r="N41" s="15">
        <v>-51</v>
      </c>
    </row>
    <row r="42" spans="2:14" ht="13.5" customHeight="1">
      <c r="B42" s="9" t="s">
        <v>29</v>
      </c>
      <c r="C42" s="15">
        <f t="shared" si="8"/>
        <v>1421</v>
      </c>
      <c r="D42" s="15">
        <v>1332</v>
      </c>
      <c r="E42" s="15">
        <v>89</v>
      </c>
      <c r="F42" s="15">
        <f t="shared" si="9"/>
        <v>4937</v>
      </c>
      <c r="G42" s="15">
        <v>4896</v>
      </c>
      <c r="H42" s="15">
        <v>41</v>
      </c>
      <c r="I42" s="15">
        <f t="shared" si="10"/>
        <v>2244</v>
      </c>
      <c r="J42" s="15">
        <v>2198</v>
      </c>
      <c r="K42" s="15">
        <v>46</v>
      </c>
      <c r="L42" s="15">
        <f t="shared" si="11"/>
        <v>2693</v>
      </c>
      <c r="M42" s="15">
        <v>2698</v>
      </c>
      <c r="N42" s="15">
        <v>-5</v>
      </c>
    </row>
    <row r="43" spans="2:14" ht="13.5">
      <c r="B43" s="9" t="s">
        <v>86</v>
      </c>
      <c r="C43" s="15">
        <f t="shared" si="8"/>
        <v>1936</v>
      </c>
      <c r="D43" s="15">
        <v>1751</v>
      </c>
      <c r="E43" s="15">
        <v>185</v>
      </c>
      <c r="F43" s="15">
        <f t="shared" si="9"/>
        <v>8865</v>
      </c>
      <c r="G43" s="15">
        <v>8600</v>
      </c>
      <c r="H43" s="15">
        <v>265</v>
      </c>
      <c r="I43" s="15">
        <f t="shared" si="10"/>
        <v>4660</v>
      </c>
      <c r="J43" s="15">
        <v>4576</v>
      </c>
      <c r="K43" s="15">
        <v>84</v>
      </c>
      <c r="L43" s="15">
        <f t="shared" si="11"/>
        <v>4205</v>
      </c>
      <c r="M43" s="15">
        <v>4024</v>
      </c>
      <c r="N43" s="15">
        <v>181</v>
      </c>
    </row>
    <row r="44" spans="2:14" ht="13.5">
      <c r="B44" s="9" t="s">
        <v>30</v>
      </c>
      <c r="C44" s="15">
        <f t="shared" si="8"/>
        <v>2226</v>
      </c>
      <c r="D44" s="15">
        <v>2006</v>
      </c>
      <c r="E44" s="15">
        <v>220</v>
      </c>
      <c r="F44" s="15">
        <f t="shared" si="9"/>
        <v>9870</v>
      </c>
      <c r="G44" s="15">
        <v>9432</v>
      </c>
      <c r="H44" s="15">
        <v>438</v>
      </c>
      <c r="I44" s="15">
        <f t="shared" si="10"/>
        <v>4891</v>
      </c>
      <c r="J44" s="15">
        <v>4722</v>
      </c>
      <c r="K44" s="15">
        <v>169</v>
      </c>
      <c r="L44" s="15">
        <f t="shared" si="11"/>
        <v>4979</v>
      </c>
      <c r="M44" s="15">
        <v>4710</v>
      </c>
      <c r="N44" s="15">
        <v>269</v>
      </c>
    </row>
    <row r="45" spans="2:14" ht="13.5"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3.5">
      <c r="B46" s="9" t="s">
        <v>31</v>
      </c>
      <c r="C46" s="15">
        <f aca="true" t="shared" si="12" ref="C46:C52">SUM(D46:E46)</f>
        <v>13100</v>
      </c>
      <c r="D46" s="15">
        <f>SUM(D47:D52)</f>
        <v>12624</v>
      </c>
      <c r="E46" s="15">
        <f>SUM(E47:E52)</f>
        <v>476</v>
      </c>
      <c r="F46" s="15">
        <f aca="true" t="shared" si="13" ref="F46:F52">SUM(G46:H46)</f>
        <v>53482</v>
      </c>
      <c r="G46" s="15">
        <f>SUM(G47:G52)</f>
        <v>53345</v>
      </c>
      <c r="H46" s="15">
        <f>SUM(H47:H52)</f>
        <v>137</v>
      </c>
      <c r="I46" s="15">
        <f aca="true" t="shared" si="14" ref="I46:I52">SUM(J46:K46)</f>
        <v>26029</v>
      </c>
      <c r="J46" s="15">
        <f>SUM(J47:J52)</f>
        <v>25800</v>
      </c>
      <c r="K46" s="15">
        <f>SUM(K47:K52)</f>
        <v>229</v>
      </c>
      <c r="L46" s="15">
        <f aca="true" t="shared" si="15" ref="L46:L52">SUM(M46:N46)</f>
        <v>27453</v>
      </c>
      <c r="M46" s="15">
        <f>SUM(M47:M52)</f>
        <v>27545</v>
      </c>
      <c r="N46" s="15">
        <f>SUM(N47:N52)</f>
        <v>-92</v>
      </c>
    </row>
    <row r="47" spans="2:14" ht="13.5">
      <c r="B47" s="9" t="s">
        <v>32</v>
      </c>
      <c r="C47" s="15">
        <f t="shared" si="12"/>
        <v>3754</v>
      </c>
      <c r="D47" s="15">
        <v>3758</v>
      </c>
      <c r="E47" s="15">
        <v>-4</v>
      </c>
      <c r="F47" s="15">
        <f t="shared" si="13"/>
        <v>14787</v>
      </c>
      <c r="G47" s="15">
        <v>14758</v>
      </c>
      <c r="H47" s="15">
        <v>29</v>
      </c>
      <c r="I47" s="15">
        <f t="shared" si="14"/>
        <v>7056</v>
      </c>
      <c r="J47" s="15">
        <v>6968</v>
      </c>
      <c r="K47" s="15">
        <v>88</v>
      </c>
      <c r="L47" s="15">
        <f t="shared" si="15"/>
        <v>7731</v>
      </c>
      <c r="M47" s="15">
        <v>7790</v>
      </c>
      <c r="N47" s="15">
        <v>-59</v>
      </c>
    </row>
    <row r="48" spans="2:14" ht="13.5">
      <c r="B48" s="9" t="s">
        <v>33</v>
      </c>
      <c r="C48" s="15">
        <f t="shared" si="12"/>
        <v>2550</v>
      </c>
      <c r="D48" s="15">
        <v>2530</v>
      </c>
      <c r="E48" s="15">
        <v>20</v>
      </c>
      <c r="F48" s="15">
        <f t="shared" si="13"/>
        <v>10546</v>
      </c>
      <c r="G48" s="15">
        <v>10720</v>
      </c>
      <c r="H48" s="15">
        <v>-174</v>
      </c>
      <c r="I48" s="15">
        <f t="shared" si="14"/>
        <v>5188</v>
      </c>
      <c r="J48" s="15">
        <v>5290</v>
      </c>
      <c r="K48" s="15">
        <v>-102</v>
      </c>
      <c r="L48" s="15">
        <f t="shared" si="15"/>
        <v>5358</v>
      </c>
      <c r="M48" s="15">
        <v>5430</v>
      </c>
      <c r="N48" s="15">
        <v>-72</v>
      </c>
    </row>
    <row r="49" spans="2:14" ht="13.5">
      <c r="B49" s="9" t="s">
        <v>34</v>
      </c>
      <c r="C49" s="15">
        <f t="shared" si="12"/>
        <v>4573</v>
      </c>
      <c r="D49" s="15">
        <v>4027</v>
      </c>
      <c r="E49" s="15">
        <v>546</v>
      </c>
      <c r="F49" s="15">
        <f t="shared" si="13"/>
        <v>19324</v>
      </c>
      <c r="G49" s="15">
        <v>17993</v>
      </c>
      <c r="H49" s="15">
        <v>1331</v>
      </c>
      <c r="I49" s="15">
        <f t="shared" si="14"/>
        <v>9448</v>
      </c>
      <c r="J49" s="15">
        <v>8741</v>
      </c>
      <c r="K49" s="15">
        <v>707</v>
      </c>
      <c r="L49" s="15">
        <f t="shared" si="15"/>
        <v>9876</v>
      </c>
      <c r="M49" s="15">
        <v>9252</v>
      </c>
      <c r="N49" s="15">
        <v>624</v>
      </c>
    </row>
    <row r="50" spans="2:14" ht="13.5">
      <c r="B50" s="9" t="s">
        <v>35</v>
      </c>
      <c r="C50" s="15">
        <f t="shared" si="12"/>
        <v>1057</v>
      </c>
      <c r="D50" s="15">
        <v>1088</v>
      </c>
      <c r="E50" s="15">
        <v>-31</v>
      </c>
      <c r="F50" s="15">
        <f t="shared" si="13"/>
        <v>4364</v>
      </c>
      <c r="G50" s="15">
        <v>4906</v>
      </c>
      <c r="H50" s="15">
        <v>-542</v>
      </c>
      <c r="I50" s="15">
        <f t="shared" si="14"/>
        <v>2135</v>
      </c>
      <c r="J50" s="15">
        <v>2354</v>
      </c>
      <c r="K50" s="15">
        <v>-219</v>
      </c>
      <c r="L50" s="15">
        <f t="shared" si="15"/>
        <v>2229</v>
      </c>
      <c r="M50" s="15">
        <v>2552</v>
      </c>
      <c r="N50" s="15">
        <v>-323</v>
      </c>
    </row>
    <row r="51" spans="2:14" ht="13.5">
      <c r="B51" s="9" t="s">
        <v>36</v>
      </c>
      <c r="C51" s="15">
        <f t="shared" si="12"/>
        <v>464</v>
      </c>
      <c r="D51" s="15">
        <v>484</v>
      </c>
      <c r="E51" s="15">
        <v>-20</v>
      </c>
      <c r="F51" s="15">
        <f t="shared" si="13"/>
        <v>1775</v>
      </c>
      <c r="G51" s="15">
        <v>1972</v>
      </c>
      <c r="H51" s="15">
        <v>-197</v>
      </c>
      <c r="I51" s="15">
        <f t="shared" si="14"/>
        <v>848</v>
      </c>
      <c r="J51" s="15">
        <v>958</v>
      </c>
      <c r="K51" s="15">
        <v>-110</v>
      </c>
      <c r="L51" s="15">
        <f t="shared" si="15"/>
        <v>927</v>
      </c>
      <c r="M51" s="15">
        <v>1014</v>
      </c>
      <c r="N51" s="15">
        <v>-87</v>
      </c>
    </row>
    <row r="52" spans="2:14" ht="13.5">
      <c r="B52" s="9" t="s">
        <v>37</v>
      </c>
      <c r="C52" s="15">
        <f t="shared" si="12"/>
        <v>702</v>
      </c>
      <c r="D52" s="15">
        <v>737</v>
      </c>
      <c r="E52" s="15">
        <v>-35</v>
      </c>
      <c r="F52" s="15">
        <f t="shared" si="13"/>
        <v>2686</v>
      </c>
      <c r="G52" s="15">
        <v>2996</v>
      </c>
      <c r="H52" s="15">
        <v>-310</v>
      </c>
      <c r="I52" s="15">
        <f t="shared" si="14"/>
        <v>1354</v>
      </c>
      <c r="J52" s="15">
        <v>1489</v>
      </c>
      <c r="K52" s="15">
        <v>-135</v>
      </c>
      <c r="L52" s="15">
        <f t="shared" si="15"/>
        <v>1332</v>
      </c>
      <c r="M52" s="15">
        <v>1507</v>
      </c>
      <c r="N52" s="15">
        <v>-175</v>
      </c>
    </row>
    <row r="53" spans="2:14" ht="13.5"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>
      <c r="B54" s="9" t="s">
        <v>38</v>
      </c>
      <c r="C54" s="15">
        <f>SUM(D54:E54)</f>
        <v>9841</v>
      </c>
      <c r="D54" s="15">
        <f>SUM(D55:D58)</f>
        <v>9698</v>
      </c>
      <c r="E54" s="15">
        <f>SUM(E55:E58)</f>
        <v>143</v>
      </c>
      <c r="F54" s="15">
        <f>SUM(G54:H54)</f>
        <v>42415</v>
      </c>
      <c r="G54" s="15">
        <f>SUM(G55:G58)</f>
        <v>44005</v>
      </c>
      <c r="H54" s="15">
        <f>SUM(H55:H58)</f>
        <v>-1590</v>
      </c>
      <c r="I54" s="15">
        <f>SUM(J54:K54)</f>
        <v>20859</v>
      </c>
      <c r="J54" s="15">
        <f>SUM(J55:J58)</f>
        <v>21531</v>
      </c>
      <c r="K54" s="15">
        <f>SUM(K55:K58)</f>
        <v>-672</v>
      </c>
      <c r="L54" s="15">
        <f>SUM(M54:N54)</f>
        <v>21556</v>
      </c>
      <c r="M54" s="15">
        <f>SUM(M55:M58)</f>
        <v>22474</v>
      </c>
      <c r="N54" s="15">
        <f>SUM(N55:N58)</f>
        <v>-918</v>
      </c>
    </row>
    <row r="55" spans="2:14" ht="13.5">
      <c r="B55" s="9" t="s">
        <v>39</v>
      </c>
      <c r="C55" s="15">
        <f>SUM(D55:E55)</f>
        <v>1094</v>
      </c>
      <c r="D55" s="15">
        <v>1068</v>
      </c>
      <c r="E55" s="15">
        <v>26</v>
      </c>
      <c r="F55" s="15">
        <f>SUM(G55:H55)</f>
        <v>5033</v>
      </c>
      <c r="G55" s="15">
        <v>5146</v>
      </c>
      <c r="H55" s="15">
        <v>-113</v>
      </c>
      <c r="I55" s="15">
        <f>SUM(J55:K55)</f>
        <v>2510</v>
      </c>
      <c r="J55" s="15">
        <v>2550</v>
      </c>
      <c r="K55" s="15">
        <v>-40</v>
      </c>
      <c r="L55" s="15">
        <f>SUM(M55:N55)</f>
        <v>2523</v>
      </c>
      <c r="M55" s="15">
        <v>2596</v>
      </c>
      <c r="N55" s="15">
        <v>-73</v>
      </c>
    </row>
    <row r="56" spans="2:14" ht="13.5" customHeight="1">
      <c r="B56" s="9" t="s">
        <v>41</v>
      </c>
      <c r="C56" s="15">
        <f>SUM(D56:E56)</f>
        <v>4029</v>
      </c>
      <c r="D56" s="15">
        <v>4067</v>
      </c>
      <c r="E56" s="15">
        <v>-38</v>
      </c>
      <c r="F56" s="15">
        <f>SUM(G56:H56)</f>
        <v>16592</v>
      </c>
      <c r="G56" s="15">
        <v>17573</v>
      </c>
      <c r="H56" s="15">
        <v>-981</v>
      </c>
      <c r="I56" s="15">
        <f>SUM(J56:K56)</f>
        <v>8133</v>
      </c>
      <c r="J56" s="15">
        <v>8619</v>
      </c>
      <c r="K56" s="15">
        <v>-486</v>
      </c>
      <c r="L56" s="15">
        <f>SUM(M56:N56)</f>
        <v>8459</v>
      </c>
      <c r="M56" s="15">
        <v>8954</v>
      </c>
      <c r="N56" s="15">
        <v>-495</v>
      </c>
    </row>
    <row r="57" spans="2:14" ht="13.5">
      <c r="B57" s="9" t="s">
        <v>40</v>
      </c>
      <c r="C57" s="15">
        <f>SUM(D57:E57)</f>
        <v>1671</v>
      </c>
      <c r="D57" s="15">
        <v>1714</v>
      </c>
      <c r="E57" s="15">
        <v>-43</v>
      </c>
      <c r="F57" s="15">
        <f>SUM(G57:H57)</f>
        <v>7077</v>
      </c>
      <c r="G57" s="15">
        <v>7671</v>
      </c>
      <c r="H57" s="15">
        <v>-594</v>
      </c>
      <c r="I57" s="15">
        <f>SUM(J57:K57)</f>
        <v>3505</v>
      </c>
      <c r="J57" s="15">
        <v>3749</v>
      </c>
      <c r="K57" s="15">
        <v>-244</v>
      </c>
      <c r="L57" s="15">
        <f>SUM(M57:N57)</f>
        <v>3572</v>
      </c>
      <c r="M57" s="15">
        <v>3922</v>
      </c>
      <c r="N57" s="15">
        <v>-350</v>
      </c>
    </row>
    <row r="58" spans="2:14" ht="13.5">
      <c r="B58" s="9" t="s">
        <v>79</v>
      </c>
      <c r="C58" s="15">
        <f>SUM(D58:E58)</f>
        <v>3047</v>
      </c>
      <c r="D58" s="15">
        <v>2849</v>
      </c>
      <c r="E58" s="15">
        <v>198</v>
      </c>
      <c r="F58" s="15">
        <f>SUM(G58:H58)</f>
        <v>13713</v>
      </c>
      <c r="G58" s="15">
        <v>13615</v>
      </c>
      <c r="H58" s="15">
        <v>98</v>
      </c>
      <c r="I58" s="15">
        <f>SUM(J58:K58)</f>
        <v>6711</v>
      </c>
      <c r="J58" s="15">
        <v>6613</v>
      </c>
      <c r="K58" s="15">
        <v>98</v>
      </c>
      <c r="L58" s="15">
        <f>SUM(M58:N58)</f>
        <v>7002</v>
      </c>
      <c r="M58" s="15">
        <v>7002</v>
      </c>
      <c r="N58" s="15"/>
    </row>
    <row r="59" spans="2:14" ht="13.5"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4" ht="13.5">
      <c r="B60" s="9" t="s">
        <v>87</v>
      </c>
      <c r="C60" s="15">
        <f>SUM(D60:E60)</f>
        <v>4859</v>
      </c>
      <c r="D60" s="15">
        <f>SUM(D61)</f>
        <v>4847</v>
      </c>
      <c r="E60" s="15">
        <f>SUM(E61)</f>
        <v>12</v>
      </c>
      <c r="F60" s="15">
        <f>SUM(G60:H60)</f>
        <v>19522</v>
      </c>
      <c r="G60" s="15">
        <f>SUM(G61)</f>
        <v>19878</v>
      </c>
      <c r="H60" s="15">
        <f>SUM(H61)</f>
        <v>-356</v>
      </c>
      <c r="I60" s="15">
        <f>SUM(J60:K60)</f>
        <v>9406</v>
      </c>
      <c r="J60" s="15">
        <f>SUM(J61)</f>
        <v>9569</v>
      </c>
      <c r="K60" s="15">
        <f>SUM(K61)</f>
        <v>-163</v>
      </c>
      <c r="L60" s="15">
        <f>SUM(M60:N60)</f>
        <v>10116</v>
      </c>
      <c r="M60" s="15">
        <f>SUM(M61)</f>
        <v>10309</v>
      </c>
      <c r="N60" s="15">
        <f>SUM(N61)</f>
        <v>-193</v>
      </c>
    </row>
    <row r="61" spans="2:14" ht="13.5">
      <c r="B61" s="9" t="s">
        <v>88</v>
      </c>
      <c r="C61" s="15">
        <f>SUM(D61:E61)</f>
        <v>4859</v>
      </c>
      <c r="D61" s="15">
        <v>4847</v>
      </c>
      <c r="E61" s="15">
        <v>12</v>
      </c>
      <c r="F61" s="15">
        <f>SUM(G61:H61)</f>
        <v>19522</v>
      </c>
      <c r="G61" s="15">
        <v>19878</v>
      </c>
      <c r="H61" s="15">
        <v>-356</v>
      </c>
      <c r="I61" s="15">
        <f>SUM(J61:K61)</f>
        <v>9406</v>
      </c>
      <c r="J61" s="15">
        <v>9569</v>
      </c>
      <c r="K61" s="15">
        <v>-163</v>
      </c>
      <c r="L61" s="15">
        <f>SUM(M61:N61)</f>
        <v>10116</v>
      </c>
      <c r="M61" s="15">
        <v>10309</v>
      </c>
      <c r="N61" s="15">
        <v>-193</v>
      </c>
    </row>
    <row r="62" spans="2:14" ht="13.5"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ht="13.5">
      <c r="B63" s="9" t="s">
        <v>42</v>
      </c>
      <c r="C63" s="15">
        <f aca="true" t="shared" si="16" ref="C63:C71">SUM(D63:E63)</f>
        <v>18426</v>
      </c>
      <c r="D63" s="15">
        <f>SUM(D64:D71)</f>
        <v>18310</v>
      </c>
      <c r="E63" s="15">
        <f>SUM(E64:E71)</f>
        <v>116</v>
      </c>
      <c r="F63" s="15">
        <f aca="true" t="shared" si="17" ref="F63:F71">SUM(G63:H63)</f>
        <v>74297</v>
      </c>
      <c r="G63" s="15">
        <f>SUM(G64:G71)</f>
        <v>76358</v>
      </c>
      <c r="H63" s="15">
        <f>SUM(H64:H71)</f>
        <v>-2061</v>
      </c>
      <c r="I63" s="15">
        <f aca="true" t="shared" si="18" ref="I63:I71">SUM(J63:K63)</f>
        <v>36514</v>
      </c>
      <c r="J63" s="15">
        <f>SUM(J64:J71)</f>
        <v>37225</v>
      </c>
      <c r="K63" s="15">
        <f>SUM(K64:K71)</f>
        <v>-711</v>
      </c>
      <c r="L63" s="15">
        <f aca="true" t="shared" si="19" ref="L63:L71">SUM(M63:N63)</f>
        <v>37783</v>
      </c>
      <c r="M63" s="15">
        <f>SUM(M64:M71)</f>
        <v>39133</v>
      </c>
      <c r="N63" s="15">
        <f>SUM(N64:N71)</f>
        <v>-1350</v>
      </c>
    </row>
    <row r="64" spans="2:14" ht="13.5" customHeight="1">
      <c r="B64" s="9" t="s">
        <v>43</v>
      </c>
      <c r="C64" s="15">
        <f t="shared" si="16"/>
        <v>4976</v>
      </c>
      <c r="D64" s="15">
        <v>4934</v>
      </c>
      <c r="E64" s="15">
        <v>42</v>
      </c>
      <c r="F64" s="15">
        <f t="shared" si="17"/>
        <v>20566</v>
      </c>
      <c r="G64" s="15">
        <v>20809</v>
      </c>
      <c r="H64" s="15">
        <v>-243</v>
      </c>
      <c r="I64" s="15">
        <f t="shared" si="18"/>
        <v>9975</v>
      </c>
      <c r="J64" s="15">
        <v>10011</v>
      </c>
      <c r="K64" s="15">
        <v>-36</v>
      </c>
      <c r="L64" s="15">
        <f t="shared" si="19"/>
        <v>10591</v>
      </c>
      <c r="M64" s="15">
        <v>10798</v>
      </c>
      <c r="N64" s="15">
        <v>-207</v>
      </c>
    </row>
    <row r="65" spans="2:14" ht="13.5">
      <c r="B65" s="9" t="s">
        <v>83</v>
      </c>
      <c r="C65" s="15">
        <f t="shared" si="16"/>
        <v>627</v>
      </c>
      <c r="D65" s="15">
        <v>622</v>
      </c>
      <c r="E65" s="15">
        <v>5</v>
      </c>
      <c r="F65" s="15">
        <f t="shared" si="17"/>
        <v>2763</v>
      </c>
      <c r="G65" s="15">
        <v>2823</v>
      </c>
      <c r="H65" s="15">
        <v>-60</v>
      </c>
      <c r="I65" s="15">
        <f t="shared" si="18"/>
        <v>1381</v>
      </c>
      <c r="J65" s="15">
        <v>1399</v>
      </c>
      <c r="K65" s="15">
        <v>-18</v>
      </c>
      <c r="L65" s="15">
        <f t="shared" si="19"/>
        <v>1382</v>
      </c>
      <c r="M65" s="15">
        <v>1424</v>
      </c>
      <c r="N65" s="15">
        <v>-42</v>
      </c>
    </row>
    <row r="66" spans="2:14" ht="13.5" customHeight="1">
      <c r="B66" s="9" t="s">
        <v>80</v>
      </c>
      <c r="C66" s="15">
        <f t="shared" si="16"/>
        <v>4374</v>
      </c>
      <c r="D66" s="15">
        <v>4281</v>
      </c>
      <c r="E66" s="15">
        <v>93</v>
      </c>
      <c r="F66" s="15">
        <f t="shared" si="17"/>
        <v>17252</v>
      </c>
      <c r="G66" s="15">
        <v>17978</v>
      </c>
      <c r="H66" s="15">
        <v>-726</v>
      </c>
      <c r="I66" s="15">
        <f t="shared" si="18"/>
        <v>8336</v>
      </c>
      <c r="J66" s="15">
        <v>8696</v>
      </c>
      <c r="K66" s="15">
        <v>-360</v>
      </c>
      <c r="L66" s="15">
        <f t="shared" si="19"/>
        <v>8916</v>
      </c>
      <c r="M66" s="15">
        <v>9282</v>
      </c>
      <c r="N66" s="15">
        <v>-366</v>
      </c>
    </row>
    <row r="67" spans="2:14" ht="13.5" customHeight="1">
      <c r="B67" s="9" t="s">
        <v>81</v>
      </c>
      <c r="C67" s="15">
        <f t="shared" si="16"/>
        <v>1834</v>
      </c>
      <c r="D67" s="15">
        <v>1857</v>
      </c>
      <c r="E67" s="15">
        <v>-23</v>
      </c>
      <c r="F67" s="15">
        <f t="shared" si="17"/>
        <v>7113</v>
      </c>
      <c r="G67" s="15">
        <v>7342</v>
      </c>
      <c r="H67" s="15">
        <v>-229</v>
      </c>
      <c r="I67" s="15">
        <f t="shared" si="18"/>
        <v>3564</v>
      </c>
      <c r="J67" s="15">
        <v>3647</v>
      </c>
      <c r="K67" s="15">
        <v>-83</v>
      </c>
      <c r="L67" s="15">
        <f t="shared" si="19"/>
        <v>3549</v>
      </c>
      <c r="M67" s="15">
        <v>3695</v>
      </c>
      <c r="N67" s="15">
        <v>-146</v>
      </c>
    </row>
    <row r="68" spans="2:14" ht="13.5">
      <c r="B68" s="9" t="s">
        <v>44</v>
      </c>
      <c r="C68" s="15">
        <f t="shared" si="16"/>
        <v>2625</v>
      </c>
      <c r="D68" s="15">
        <v>2796</v>
      </c>
      <c r="E68" s="15">
        <v>-171</v>
      </c>
      <c r="F68" s="15">
        <f t="shared" si="17"/>
        <v>11078</v>
      </c>
      <c r="G68" s="15">
        <v>12074</v>
      </c>
      <c r="H68" s="15">
        <v>-996</v>
      </c>
      <c r="I68" s="15">
        <f t="shared" si="18"/>
        <v>5605</v>
      </c>
      <c r="J68" s="15">
        <v>6036</v>
      </c>
      <c r="K68" s="15">
        <v>-431</v>
      </c>
      <c r="L68" s="15">
        <f t="shared" si="19"/>
        <v>5473</v>
      </c>
      <c r="M68" s="15">
        <v>6038</v>
      </c>
      <c r="N68" s="15">
        <v>-565</v>
      </c>
    </row>
    <row r="69" spans="2:14" ht="13.5">
      <c r="B69" s="9" t="s">
        <v>45</v>
      </c>
      <c r="C69" s="15">
        <f t="shared" si="16"/>
        <v>2325</v>
      </c>
      <c r="D69" s="15">
        <v>2273</v>
      </c>
      <c r="E69" s="15">
        <v>52</v>
      </c>
      <c r="F69" s="15">
        <f t="shared" si="17"/>
        <v>8917</v>
      </c>
      <c r="G69" s="15">
        <v>8591</v>
      </c>
      <c r="H69" s="15">
        <v>326</v>
      </c>
      <c r="I69" s="15">
        <f t="shared" si="18"/>
        <v>4341</v>
      </c>
      <c r="J69" s="15">
        <v>4116</v>
      </c>
      <c r="K69" s="15">
        <v>225</v>
      </c>
      <c r="L69" s="15">
        <f t="shared" si="19"/>
        <v>4576</v>
      </c>
      <c r="M69" s="15">
        <v>4475</v>
      </c>
      <c r="N69" s="15">
        <v>101</v>
      </c>
    </row>
    <row r="70" spans="2:14" ht="13.5">
      <c r="B70" s="9" t="s">
        <v>46</v>
      </c>
      <c r="C70" s="15">
        <f t="shared" si="16"/>
        <v>629</v>
      </c>
      <c r="D70" s="15">
        <v>623</v>
      </c>
      <c r="E70" s="15">
        <v>6</v>
      </c>
      <c r="F70" s="15">
        <f t="shared" si="17"/>
        <v>2409</v>
      </c>
      <c r="G70" s="15">
        <v>2580</v>
      </c>
      <c r="H70" s="15">
        <v>-171</v>
      </c>
      <c r="I70" s="15">
        <f t="shared" si="18"/>
        <v>1182</v>
      </c>
      <c r="J70" s="15">
        <v>1257</v>
      </c>
      <c r="K70" s="15">
        <v>-75</v>
      </c>
      <c r="L70" s="15">
        <f t="shared" si="19"/>
        <v>1227</v>
      </c>
      <c r="M70" s="15">
        <v>1323</v>
      </c>
      <c r="N70" s="15">
        <v>-96</v>
      </c>
    </row>
    <row r="71" spans="2:14" ht="13.5">
      <c r="B71" s="9" t="s">
        <v>47</v>
      </c>
      <c r="C71" s="15">
        <f t="shared" si="16"/>
        <v>1036</v>
      </c>
      <c r="D71" s="15">
        <v>924</v>
      </c>
      <c r="E71" s="15">
        <v>112</v>
      </c>
      <c r="F71" s="15">
        <f t="shared" si="17"/>
        <v>4199</v>
      </c>
      <c r="G71" s="15">
        <v>4161</v>
      </c>
      <c r="H71" s="15">
        <v>38</v>
      </c>
      <c r="I71" s="15">
        <f t="shared" si="18"/>
        <v>2130</v>
      </c>
      <c r="J71" s="15">
        <v>2063</v>
      </c>
      <c r="K71" s="15">
        <v>67</v>
      </c>
      <c r="L71" s="15">
        <f t="shared" si="19"/>
        <v>2069</v>
      </c>
      <c r="M71" s="15">
        <v>2098</v>
      </c>
      <c r="N71" s="15">
        <v>-29</v>
      </c>
    </row>
    <row r="72" spans="2:14" ht="13.5">
      <c r="B72" s="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2:14" ht="13.5">
      <c r="B73" s="9" t="s">
        <v>48</v>
      </c>
      <c r="C73" s="15">
        <f aca="true" t="shared" si="20" ref="C73:C81">SUM(D73:E73)</f>
        <v>14006</v>
      </c>
      <c r="D73" s="15">
        <f>SUM(D74:D81)</f>
        <v>13715</v>
      </c>
      <c r="E73" s="15">
        <f>SUM(E74:E81)</f>
        <v>291</v>
      </c>
      <c r="F73" s="15">
        <f aca="true" t="shared" si="21" ref="F73:F81">SUM(G73:H73)</f>
        <v>56362</v>
      </c>
      <c r="G73" s="15">
        <f>SUM(G74:G81)</f>
        <v>59084</v>
      </c>
      <c r="H73" s="15">
        <f>SUM(H74:H81)</f>
        <v>-2722</v>
      </c>
      <c r="I73" s="15">
        <f aca="true" t="shared" si="22" ref="I73:I81">SUM(J73:K73)</f>
        <v>27581</v>
      </c>
      <c r="J73" s="15">
        <f>SUM(J74:J81)</f>
        <v>28823</v>
      </c>
      <c r="K73" s="15">
        <f>SUM(K74:K81)</f>
        <v>-1242</v>
      </c>
      <c r="L73" s="15">
        <f aca="true" t="shared" si="23" ref="L73:L81">SUM(M73:N73)</f>
        <v>28781</v>
      </c>
      <c r="M73" s="15">
        <f>SUM(M74:M81)</f>
        <v>30261</v>
      </c>
      <c r="N73" s="15">
        <f>SUM(N74:N81)</f>
        <v>-1480</v>
      </c>
    </row>
    <row r="74" spans="2:14" ht="13.5">
      <c r="B74" s="9" t="s">
        <v>49</v>
      </c>
      <c r="C74" s="15">
        <f t="shared" si="20"/>
        <v>700</v>
      </c>
      <c r="D74" s="15">
        <v>675</v>
      </c>
      <c r="E74" s="15">
        <v>25</v>
      </c>
      <c r="F74" s="15">
        <f t="shared" si="21"/>
        <v>3041</v>
      </c>
      <c r="G74" s="15">
        <v>3125</v>
      </c>
      <c r="H74" s="15">
        <v>-84</v>
      </c>
      <c r="I74" s="15">
        <f t="shared" si="22"/>
        <v>1523</v>
      </c>
      <c r="J74" s="15">
        <v>1568</v>
      </c>
      <c r="K74" s="15">
        <v>-45</v>
      </c>
      <c r="L74" s="15">
        <f t="shared" si="23"/>
        <v>1518</v>
      </c>
      <c r="M74" s="15">
        <v>1557</v>
      </c>
      <c r="N74" s="15">
        <v>-39</v>
      </c>
    </row>
    <row r="75" spans="2:14" ht="13.5">
      <c r="B75" s="9" t="s">
        <v>50</v>
      </c>
      <c r="C75" s="15">
        <f t="shared" si="20"/>
        <v>1749</v>
      </c>
      <c r="D75" s="15">
        <v>1736</v>
      </c>
      <c r="E75" s="15">
        <v>13</v>
      </c>
      <c r="F75" s="15">
        <f t="shared" si="21"/>
        <v>6752</v>
      </c>
      <c r="G75" s="15">
        <v>7288</v>
      </c>
      <c r="H75" s="15">
        <v>-536</v>
      </c>
      <c r="I75" s="15">
        <f t="shared" si="22"/>
        <v>3264</v>
      </c>
      <c r="J75" s="15">
        <v>3544</v>
      </c>
      <c r="K75" s="15">
        <v>-280</v>
      </c>
      <c r="L75" s="15">
        <f t="shared" si="23"/>
        <v>3488</v>
      </c>
      <c r="M75" s="15">
        <v>3744</v>
      </c>
      <c r="N75" s="15">
        <v>-256</v>
      </c>
    </row>
    <row r="76" spans="2:14" ht="13.5">
      <c r="B76" s="9" t="s">
        <v>51</v>
      </c>
      <c r="C76" s="15">
        <f t="shared" si="20"/>
        <v>1586</v>
      </c>
      <c r="D76" s="15">
        <v>1596</v>
      </c>
      <c r="E76" s="15">
        <v>-10</v>
      </c>
      <c r="F76" s="15">
        <f t="shared" si="21"/>
        <v>6306</v>
      </c>
      <c r="G76" s="15">
        <v>6754</v>
      </c>
      <c r="H76" s="15">
        <v>-448</v>
      </c>
      <c r="I76" s="15">
        <f t="shared" si="22"/>
        <v>3113</v>
      </c>
      <c r="J76" s="15">
        <v>3310</v>
      </c>
      <c r="K76" s="15">
        <v>-197</v>
      </c>
      <c r="L76" s="15">
        <f t="shared" si="23"/>
        <v>3193</v>
      </c>
      <c r="M76" s="15">
        <v>3444</v>
      </c>
      <c r="N76" s="15">
        <v>-251</v>
      </c>
    </row>
    <row r="77" spans="2:14" ht="13.5">
      <c r="B77" s="9" t="s">
        <v>52</v>
      </c>
      <c r="C77" s="15">
        <f t="shared" si="20"/>
        <v>860</v>
      </c>
      <c r="D77" s="15">
        <v>865</v>
      </c>
      <c r="E77" s="15">
        <v>-5</v>
      </c>
      <c r="F77" s="15">
        <f t="shared" si="21"/>
        <v>3880</v>
      </c>
      <c r="G77" s="15">
        <v>4109</v>
      </c>
      <c r="H77" s="15">
        <v>-229</v>
      </c>
      <c r="I77" s="15">
        <f t="shared" si="22"/>
        <v>1919</v>
      </c>
      <c r="J77" s="15">
        <v>2046</v>
      </c>
      <c r="K77" s="15">
        <v>-127</v>
      </c>
      <c r="L77" s="15">
        <f t="shared" si="23"/>
        <v>1961</v>
      </c>
      <c r="M77" s="15">
        <v>2063</v>
      </c>
      <c r="N77" s="15">
        <v>-102</v>
      </c>
    </row>
    <row r="78" spans="2:14" ht="13.5" customHeight="1">
      <c r="B78" s="9" t="s">
        <v>53</v>
      </c>
      <c r="C78" s="15">
        <f t="shared" si="20"/>
        <v>2637</v>
      </c>
      <c r="D78" s="15">
        <v>2504</v>
      </c>
      <c r="E78" s="15">
        <v>133</v>
      </c>
      <c r="F78" s="15">
        <f t="shared" si="21"/>
        <v>10929</v>
      </c>
      <c r="G78" s="15">
        <v>11103</v>
      </c>
      <c r="H78" s="15">
        <v>-174</v>
      </c>
      <c r="I78" s="15">
        <f t="shared" si="22"/>
        <v>5395</v>
      </c>
      <c r="J78" s="15">
        <v>5432</v>
      </c>
      <c r="K78" s="15">
        <v>-37</v>
      </c>
      <c r="L78" s="15">
        <f t="shared" si="23"/>
        <v>5534</v>
      </c>
      <c r="M78" s="15">
        <v>5671</v>
      </c>
      <c r="N78" s="15">
        <v>-137</v>
      </c>
    </row>
    <row r="79" spans="2:14" ht="13.5">
      <c r="B79" s="9" t="s">
        <v>54</v>
      </c>
      <c r="C79" s="15">
        <f t="shared" si="20"/>
        <v>2492</v>
      </c>
      <c r="D79" s="15">
        <v>2483</v>
      </c>
      <c r="E79" s="15">
        <v>9</v>
      </c>
      <c r="F79" s="15">
        <f t="shared" si="21"/>
        <v>8425</v>
      </c>
      <c r="G79" s="15">
        <v>8904</v>
      </c>
      <c r="H79" s="15">
        <v>-479</v>
      </c>
      <c r="I79" s="15">
        <f t="shared" si="22"/>
        <v>3939</v>
      </c>
      <c r="J79" s="15">
        <v>4164</v>
      </c>
      <c r="K79" s="15">
        <v>-225</v>
      </c>
      <c r="L79" s="15">
        <f t="shared" si="23"/>
        <v>4486</v>
      </c>
      <c r="M79" s="15">
        <v>4740</v>
      </c>
      <c r="N79" s="15">
        <v>-254</v>
      </c>
    </row>
    <row r="80" spans="2:14" ht="13.5">
      <c r="B80" s="9" t="s">
        <v>55</v>
      </c>
      <c r="C80" s="15">
        <f t="shared" si="20"/>
        <v>2186</v>
      </c>
      <c r="D80" s="15">
        <v>2077</v>
      </c>
      <c r="E80" s="15">
        <v>109</v>
      </c>
      <c r="F80" s="15">
        <f t="shared" si="21"/>
        <v>8773</v>
      </c>
      <c r="G80" s="15">
        <v>9211</v>
      </c>
      <c r="H80" s="15">
        <v>-438</v>
      </c>
      <c r="I80" s="15">
        <f t="shared" si="22"/>
        <v>4291</v>
      </c>
      <c r="J80" s="15">
        <v>4497</v>
      </c>
      <c r="K80" s="15">
        <v>-206</v>
      </c>
      <c r="L80" s="15">
        <f t="shared" si="23"/>
        <v>4482</v>
      </c>
      <c r="M80" s="15">
        <v>4714</v>
      </c>
      <c r="N80" s="15">
        <v>-232</v>
      </c>
    </row>
    <row r="81" spans="2:14" ht="13.5" customHeight="1">
      <c r="B81" s="9" t="s">
        <v>82</v>
      </c>
      <c r="C81" s="15">
        <f t="shared" si="20"/>
        <v>1796</v>
      </c>
      <c r="D81" s="15">
        <v>1779</v>
      </c>
      <c r="E81" s="15">
        <v>17</v>
      </c>
      <c r="F81" s="15">
        <f t="shared" si="21"/>
        <v>8256</v>
      </c>
      <c r="G81" s="15">
        <v>8590</v>
      </c>
      <c r="H81" s="15">
        <v>-334</v>
      </c>
      <c r="I81" s="15">
        <f t="shared" si="22"/>
        <v>4137</v>
      </c>
      <c r="J81" s="15">
        <v>4262</v>
      </c>
      <c r="K81" s="15">
        <v>-125</v>
      </c>
      <c r="L81" s="15">
        <f t="shared" si="23"/>
        <v>4119</v>
      </c>
      <c r="M81" s="15">
        <v>4328</v>
      </c>
      <c r="N81" s="15">
        <v>-209</v>
      </c>
    </row>
    <row r="82" spans="2:14" ht="13.5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2:14" ht="13.5">
      <c r="B83" s="9" t="s">
        <v>56</v>
      </c>
      <c r="C83" s="15">
        <f>SUM(D83:E83)</f>
        <v>14570</v>
      </c>
      <c r="D83" s="15">
        <f>SUM(D84:D87)</f>
        <v>12910</v>
      </c>
      <c r="E83" s="15">
        <f>SUM(E84:E87)</f>
        <v>1660</v>
      </c>
      <c r="F83" s="15">
        <f>SUM(G83:H83)</f>
        <v>61888</v>
      </c>
      <c r="G83" s="15">
        <f>SUM(G84:G87)</f>
        <v>58833</v>
      </c>
      <c r="H83" s="15">
        <f>SUM(H84:H87)</f>
        <v>3055</v>
      </c>
      <c r="I83" s="15">
        <f>SUM(J83:K83)</f>
        <v>30198</v>
      </c>
      <c r="J83" s="15">
        <f>SUM(J84:J87)</f>
        <v>28504</v>
      </c>
      <c r="K83" s="15">
        <f>SUM(K84:K87)</f>
        <v>1694</v>
      </c>
      <c r="L83" s="15">
        <f>SUM(M83:N83)</f>
        <v>31690</v>
      </c>
      <c r="M83" s="15">
        <f>SUM(M84:M87)</f>
        <v>30329</v>
      </c>
      <c r="N83" s="15">
        <f>SUM(N84:N87)</f>
        <v>1361</v>
      </c>
    </row>
    <row r="84" spans="2:14" ht="13.5">
      <c r="B84" s="9" t="s">
        <v>57</v>
      </c>
      <c r="C84" s="15">
        <f>SUM(D84:E84)</f>
        <v>2063</v>
      </c>
      <c r="D84" s="15">
        <v>1822</v>
      </c>
      <c r="E84" s="15">
        <v>241</v>
      </c>
      <c r="F84" s="15">
        <f>SUM(G84:H84)</f>
        <v>9489</v>
      </c>
      <c r="G84" s="15">
        <v>8872</v>
      </c>
      <c r="H84" s="15">
        <v>617</v>
      </c>
      <c r="I84" s="15">
        <f>SUM(J84:K84)</f>
        <v>4702</v>
      </c>
      <c r="J84" s="15">
        <v>4355</v>
      </c>
      <c r="K84" s="15">
        <v>347</v>
      </c>
      <c r="L84" s="15">
        <f>SUM(M84:N84)</f>
        <v>4787</v>
      </c>
      <c r="M84" s="15">
        <v>4517</v>
      </c>
      <c r="N84" s="15">
        <v>270</v>
      </c>
    </row>
    <row r="85" spans="2:14" ht="13.5">
      <c r="B85" s="9" t="s">
        <v>83</v>
      </c>
      <c r="C85" s="15">
        <f>SUM(D85:E85)</f>
        <v>2461</v>
      </c>
      <c r="D85" s="15">
        <v>2012</v>
      </c>
      <c r="E85" s="15">
        <v>449</v>
      </c>
      <c r="F85" s="15">
        <f>SUM(G85:H85)</f>
        <v>10769</v>
      </c>
      <c r="G85" s="15">
        <v>9656</v>
      </c>
      <c r="H85" s="15">
        <v>1113</v>
      </c>
      <c r="I85" s="15">
        <f>SUM(J85:K85)</f>
        <v>5370</v>
      </c>
      <c r="J85" s="15">
        <v>4772</v>
      </c>
      <c r="K85" s="15">
        <v>598</v>
      </c>
      <c r="L85" s="15">
        <f>SUM(M85:N85)</f>
        <v>5399</v>
      </c>
      <c r="M85" s="15">
        <v>4884</v>
      </c>
      <c r="N85" s="15">
        <v>515</v>
      </c>
    </row>
    <row r="86" spans="2:14" ht="13.5">
      <c r="B86" s="9" t="s">
        <v>58</v>
      </c>
      <c r="C86" s="15">
        <f>SUM(D86:E86)</f>
        <v>6729</v>
      </c>
      <c r="D86" s="15">
        <v>6263</v>
      </c>
      <c r="E86" s="15">
        <v>466</v>
      </c>
      <c r="F86" s="15">
        <f>SUM(G86:H86)</f>
        <v>27700</v>
      </c>
      <c r="G86" s="15">
        <v>27313</v>
      </c>
      <c r="H86" s="15">
        <v>387</v>
      </c>
      <c r="I86" s="15">
        <f>SUM(J86:K86)</f>
        <v>13338</v>
      </c>
      <c r="J86" s="15">
        <v>13088</v>
      </c>
      <c r="K86" s="15">
        <v>250</v>
      </c>
      <c r="L86" s="15">
        <f>SUM(M86:N86)</f>
        <v>14362</v>
      </c>
      <c r="M86" s="15">
        <v>14225</v>
      </c>
      <c r="N86" s="15">
        <v>137</v>
      </c>
    </row>
    <row r="87" spans="2:14" ht="13.5">
      <c r="B87" s="9" t="s">
        <v>59</v>
      </c>
      <c r="C87" s="15">
        <f>SUM(D87:E87)</f>
        <v>3317</v>
      </c>
      <c r="D87" s="15">
        <v>2813</v>
      </c>
      <c r="E87" s="15">
        <v>504</v>
      </c>
      <c r="F87" s="15">
        <f>SUM(G87:H87)</f>
        <v>13930</v>
      </c>
      <c r="G87" s="15">
        <v>12992</v>
      </c>
      <c r="H87" s="15">
        <v>938</v>
      </c>
      <c r="I87" s="15">
        <f>SUM(J87:K87)</f>
        <v>6788</v>
      </c>
      <c r="J87" s="15">
        <v>6289</v>
      </c>
      <c r="K87" s="15">
        <v>499</v>
      </c>
      <c r="L87" s="15">
        <f>SUM(M87:N87)</f>
        <v>7142</v>
      </c>
      <c r="M87" s="15">
        <v>6703</v>
      </c>
      <c r="N87" s="15">
        <v>439</v>
      </c>
    </row>
    <row r="88" spans="2:14" ht="13.5">
      <c r="B88" s="7"/>
      <c r="C88" s="16"/>
      <c r="D88" s="16"/>
      <c r="E88" s="16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3.5">
      <c r="B89" s="9" t="s">
        <v>60</v>
      </c>
      <c r="C89" s="15">
        <f>SUM(D89:E89)</f>
        <v>13644</v>
      </c>
      <c r="D89" s="15">
        <f>SUM(D90:D93)</f>
        <v>11500</v>
      </c>
      <c r="E89" s="15">
        <f>SUM(E90:E93)</f>
        <v>2144</v>
      </c>
      <c r="F89" s="15">
        <f>SUM(G89:H89)</f>
        <v>58682</v>
      </c>
      <c r="G89" s="15">
        <f>SUM(G90:G93)</f>
        <v>52638</v>
      </c>
      <c r="H89" s="15">
        <f>SUM(H90:H93)</f>
        <v>6044</v>
      </c>
      <c r="I89" s="15">
        <f>SUM(J89:K89)</f>
        <v>29124</v>
      </c>
      <c r="J89" s="15">
        <f>SUM(J90:J93)</f>
        <v>25905</v>
      </c>
      <c r="K89" s="15">
        <f>SUM(K90:K93)</f>
        <v>3219</v>
      </c>
      <c r="L89" s="15">
        <f>SUM(M89:N89)</f>
        <v>29558</v>
      </c>
      <c r="M89" s="15">
        <f>SUM(M90:M93)</f>
        <v>26733</v>
      </c>
      <c r="N89" s="15">
        <f>SUM(N90:N93)</f>
        <v>2825</v>
      </c>
    </row>
    <row r="90" spans="2:14" ht="13.5">
      <c r="B90" s="9" t="s">
        <v>61</v>
      </c>
      <c r="C90" s="15">
        <f>SUM(D90:E90)</f>
        <v>3604</v>
      </c>
      <c r="D90" s="15">
        <v>3346</v>
      </c>
      <c r="E90" s="15">
        <v>258</v>
      </c>
      <c r="F90" s="15">
        <f>SUM(G90:H90)</f>
        <v>15036</v>
      </c>
      <c r="G90" s="15">
        <v>14782</v>
      </c>
      <c r="H90" s="15">
        <v>254</v>
      </c>
      <c r="I90" s="15">
        <f>SUM(J90:K90)</f>
        <v>7374</v>
      </c>
      <c r="J90" s="15">
        <v>7253</v>
      </c>
      <c r="K90" s="15">
        <v>121</v>
      </c>
      <c r="L90" s="15">
        <f>SUM(M90:N90)</f>
        <v>7662</v>
      </c>
      <c r="M90" s="15">
        <v>7529</v>
      </c>
      <c r="N90" s="15">
        <v>133</v>
      </c>
    </row>
    <row r="91" spans="2:14" ht="13.5">
      <c r="B91" s="9" t="s">
        <v>62</v>
      </c>
      <c r="C91" s="15">
        <f>SUM(D91:E91)</f>
        <v>4799</v>
      </c>
      <c r="D91" s="15">
        <v>4222</v>
      </c>
      <c r="E91" s="15">
        <v>577</v>
      </c>
      <c r="F91" s="15">
        <f>SUM(G91:H91)</f>
        <v>21109</v>
      </c>
      <c r="G91" s="15">
        <v>19576</v>
      </c>
      <c r="H91" s="15">
        <v>1533</v>
      </c>
      <c r="I91" s="15">
        <f>SUM(J91:K91)</f>
        <v>10513</v>
      </c>
      <c r="J91" s="15">
        <v>9634</v>
      </c>
      <c r="K91" s="15">
        <v>879</v>
      </c>
      <c r="L91" s="15">
        <f>SUM(M91:N91)</f>
        <v>10596</v>
      </c>
      <c r="M91" s="15">
        <v>9942</v>
      </c>
      <c r="N91" s="15">
        <v>654</v>
      </c>
    </row>
    <row r="92" spans="2:14" ht="13.5" customHeight="1">
      <c r="B92" s="9" t="s">
        <v>63</v>
      </c>
      <c r="C92" s="15">
        <f>SUM(D92:E92)</f>
        <v>2524</v>
      </c>
      <c r="D92" s="15">
        <v>1883</v>
      </c>
      <c r="E92" s="15">
        <v>641</v>
      </c>
      <c r="F92" s="15">
        <f>SUM(G92:H92)</f>
        <v>10769</v>
      </c>
      <c r="G92" s="15">
        <v>8876</v>
      </c>
      <c r="H92" s="15">
        <v>1893</v>
      </c>
      <c r="I92" s="15">
        <f>SUM(J92:K92)</f>
        <v>5355</v>
      </c>
      <c r="J92" s="15">
        <v>4407</v>
      </c>
      <c r="K92" s="15">
        <v>948</v>
      </c>
      <c r="L92" s="15">
        <f>SUM(M92:N92)</f>
        <v>5414</v>
      </c>
      <c r="M92" s="15">
        <v>4469</v>
      </c>
      <c r="N92" s="15">
        <v>945</v>
      </c>
    </row>
    <row r="93" spans="2:14" ht="13.5">
      <c r="B93" s="9" t="s">
        <v>64</v>
      </c>
      <c r="C93" s="15">
        <f>SUM(D93:E93)</f>
        <v>2717</v>
      </c>
      <c r="D93" s="15">
        <v>2049</v>
      </c>
      <c r="E93" s="15">
        <v>668</v>
      </c>
      <c r="F93" s="15">
        <f>SUM(G93:H93)</f>
        <v>11768</v>
      </c>
      <c r="G93" s="15">
        <v>9404</v>
      </c>
      <c r="H93" s="15">
        <v>2364</v>
      </c>
      <c r="I93" s="15">
        <f>SUM(J93:K93)</f>
        <v>5882</v>
      </c>
      <c r="J93" s="15">
        <v>4611</v>
      </c>
      <c r="K93" s="15">
        <v>1271</v>
      </c>
      <c r="L93" s="15">
        <f>SUM(M93:N93)</f>
        <v>5886</v>
      </c>
      <c r="M93" s="15">
        <v>4793</v>
      </c>
      <c r="N93" s="15">
        <v>1093</v>
      </c>
    </row>
    <row r="94" spans="2:14" ht="13.5">
      <c r="B94" s="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ht="13.5">
      <c r="B95" s="9" t="s">
        <v>65</v>
      </c>
      <c r="C95" s="15">
        <f>SUM(D95:E95)</f>
        <v>5612</v>
      </c>
      <c r="D95" s="15">
        <f>SUM(D96)</f>
        <v>4891</v>
      </c>
      <c r="E95" s="15">
        <f>SUM(E96)</f>
        <v>721</v>
      </c>
      <c r="F95" s="15">
        <f>SUM(G95:H95)</f>
        <v>21614</v>
      </c>
      <c r="G95" s="15">
        <f>SUM(G96)</f>
        <v>19751</v>
      </c>
      <c r="H95" s="15">
        <f>SUM(H96)</f>
        <v>1863</v>
      </c>
      <c r="I95" s="15">
        <f>SUM(J95:K95)</f>
        <v>10624</v>
      </c>
      <c r="J95" s="15">
        <f>SUM(J96)</f>
        <v>9586</v>
      </c>
      <c r="K95" s="15">
        <f>SUM(K96)</f>
        <v>1038</v>
      </c>
      <c r="L95" s="15">
        <f>SUM(M95:N95)</f>
        <v>10990</v>
      </c>
      <c r="M95" s="15">
        <f>SUM(M96)</f>
        <v>10165</v>
      </c>
      <c r="N95" s="15">
        <f>SUM(N96)</f>
        <v>825</v>
      </c>
    </row>
    <row r="96" spans="2:14" ht="13.5">
      <c r="B96" s="9" t="s">
        <v>66</v>
      </c>
      <c r="C96" s="15">
        <f>SUM(D96:E96)</f>
        <v>5612</v>
      </c>
      <c r="D96" s="15">
        <v>4891</v>
      </c>
      <c r="E96" s="15">
        <v>721</v>
      </c>
      <c r="F96" s="15">
        <f>SUM(G96:H96)</f>
        <v>21614</v>
      </c>
      <c r="G96" s="15">
        <v>19751</v>
      </c>
      <c r="H96" s="15">
        <v>1863</v>
      </c>
      <c r="I96" s="15">
        <f>SUM(J96:K96)</f>
        <v>10624</v>
      </c>
      <c r="J96" s="15">
        <v>9586</v>
      </c>
      <c r="K96" s="15">
        <v>1038</v>
      </c>
      <c r="L96" s="15">
        <f>SUM(M96:N96)</f>
        <v>10990</v>
      </c>
      <c r="M96" s="15">
        <v>10165</v>
      </c>
      <c r="N96" s="15">
        <v>825</v>
      </c>
    </row>
    <row r="97" spans="2:14" ht="13.5">
      <c r="B97" s="7"/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5"/>
      <c r="N97" s="15"/>
    </row>
    <row r="98" spans="2:14" ht="13.5">
      <c r="B98" s="9" t="s">
        <v>67</v>
      </c>
      <c r="C98" s="15">
        <f aca="true" t="shared" si="24" ref="C98:C103">SUM(D98:E98)</f>
        <v>18503</v>
      </c>
      <c r="D98" s="15">
        <f>SUM(D99:D103)</f>
        <v>16225</v>
      </c>
      <c r="E98" s="15">
        <f>SUM(E99:E103)</f>
        <v>2278</v>
      </c>
      <c r="F98" s="15">
        <f aca="true" t="shared" si="25" ref="F98:F103">SUM(G98:H98)</f>
        <v>79167</v>
      </c>
      <c r="G98" s="15">
        <f>SUM(G99:G103)</f>
        <v>74585</v>
      </c>
      <c r="H98" s="15">
        <f>SUM(H99:H103)</f>
        <v>4582</v>
      </c>
      <c r="I98" s="15">
        <f aca="true" t="shared" si="26" ref="I98:I103">SUM(J98:K98)</f>
        <v>39228</v>
      </c>
      <c r="J98" s="15">
        <f>SUM(J99:J103)</f>
        <v>36617</v>
      </c>
      <c r="K98" s="15">
        <f>SUM(K99:K103)</f>
        <v>2611</v>
      </c>
      <c r="L98" s="15">
        <f aca="true" t="shared" si="27" ref="L98:L103">SUM(M98:N98)</f>
        <v>39939</v>
      </c>
      <c r="M98" s="15">
        <f>SUM(M99:M103)</f>
        <v>37968</v>
      </c>
      <c r="N98" s="15">
        <f>SUM(N99:N103)</f>
        <v>1971</v>
      </c>
    </row>
    <row r="99" spans="2:14" ht="13.5">
      <c r="B99" s="9" t="s">
        <v>68</v>
      </c>
      <c r="C99" s="15">
        <f t="shared" si="24"/>
        <v>3376</v>
      </c>
      <c r="D99" s="15">
        <v>3294</v>
      </c>
      <c r="E99" s="15">
        <v>82</v>
      </c>
      <c r="F99" s="15">
        <f t="shared" si="25"/>
        <v>15910</v>
      </c>
      <c r="G99" s="15">
        <v>16290</v>
      </c>
      <c r="H99" s="15">
        <v>-380</v>
      </c>
      <c r="I99" s="15">
        <f t="shared" si="26"/>
        <v>7857</v>
      </c>
      <c r="J99" s="15">
        <v>7988</v>
      </c>
      <c r="K99" s="15">
        <v>-131</v>
      </c>
      <c r="L99" s="15">
        <f t="shared" si="27"/>
        <v>8053</v>
      </c>
      <c r="M99" s="15">
        <v>8302</v>
      </c>
      <c r="N99" s="15">
        <v>-249</v>
      </c>
    </row>
    <row r="100" spans="2:14" ht="13.5">
      <c r="B100" s="9" t="s">
        <v>69</v>
      </c>
      <c r="C100" s="15">
        <f t="shared" si="24"/>
        <v>2021</v>
      </c>
      <c r="D100" s="15">
        <v>1804</v>
      </c>
      <c r="E100" s="15">
        <v>217</v>
      </c>
      <c r="F100" s="15">
        <f t="shared" si="25"/>
        <v>8851</v>
      </c>
      <c r="G100" s="15">
        <v>8496</v>
      </c>
      <c r="H100" s="15">
        <v>355</v>
      </c>
      <c r="I100" s="15">
        <f t="shared" si="26"/>
        <v>4346</v>
      </c>
      <c r="J100" s="15">
        <v>4158</v>
      </c>
      <c r="K100" s="15">
        <v>188</v>
      </c>
      <c r="L100" s="15">
        <f t="shared" si="27"/>
        <v>4505</v>
      </c>
      <c r="M100" s="15">
        <v>4338</v>
      </c>
      <c r="N100" s="15">
        <v>167</v>
      </c>
    </row>
    <row r="101" spans="2:14" ht="13.5" customHeight="1">
      <c r="B101" s="9" t="s">
        <v>70</v>
      </c>
      <c r="C101" s="15">
        <f t="shared" si="24"/>
        <v>2091</v>
      </c>
      <c r="D101" s="15">
        <v>1987</v>
      </c>
      <c r="E101" s="15">
        <v>104</v>
      </c>
      <c r="F101" s="15">
        <f t="shared" si="25"/>
        <v>9778</v>
      </c>
      <c r="G101" s="15">
        <v>9620</v>
      </c>
      <c r="H101" s="15">
        <v>158</v>
      </c>
      <c r="I101" s="15">
        <f t="shared" si="26"/>
        <v>4754</v>
      </c>
      <c r="J101" s="15">
        <v>4615</v>
      </c>
      <c r="K101" s="15">
        <v>139</v>
      </c>
      <c r="L101" s="15">
        <f t="shared" si="27"/>
        <v>5024</v>
      </c>
      <c r="M101" s="15">
        <v>5005</v>
      </c>
      <c r="N101" s="15">
        <v>19</v>
      </c>
    </row>
    <row r="102" spans="2:14" ht="13.5">
      <c r="B102" s="9" t="s">
        <v>71</v>
      </c>
      <c r="C102" s="15">
        <f t="shared" si="24"/>
        <v>7176</v>
      </c>
      <c r="D102" s="15">
        <v>5908</v>
      </c>
      <c r="E102" s="15">
        <v>1268</v>
      </c>
      <c r="F102" s="15">
        <f t="shared" si="25"/>
        <v>27982</v>
      </c>
      <c r="G102" s="15">
        <v>25149</v>
      </c>
      <c r="H102" s="15">
        <v>2833</v>
      </c>
      <c r="I102" s="15">
        <f t="shared" si="26"/>
        <v>14067</v>
      </c>
      <c r="J102" s="15">
        <v>12522</v>
      </c>
      <c r="K102" s="15">
        <v>1545</v>
      </c>
      <c r="L102" s="15">
        <f t="shared" si="27"/>
        <v>13915</v>
      </c>
      <c r="M102" s="15">
        <v>12627</v>
      </c>
      <c r="N102" s="15">
        <v>1288</v>
      </c>
    </row>
    <row r="103" spans="2:14" ht="13.5">
      <c r="B103" s="9" t="s">
        <v>106</v>
      </c>
      <c r="C103" s="15">
        <f t="shared" si="24"/>
        <v>3839</v>
      </c>
      <c r="D103" s="15">
        <v>3232</v>
      </c>
      <c r="E103" s="15">
        <v>607</v>
      </c>
      <c r="F103" s="15">
        <f t="shared" si="25"/>
        <v>16646</v>
      </c>
      <c r="G103" s="15">
        <v>15030</v>
      </c>
      <c r="H103" s="15">
        <v>1616</v>
      </c>
      <c r="I103" s="15">
        <f t="shared" si="26"/>
        <v>8204</v>
      </c>
      <c r="J103" s="15">
        <v>7334</v>
      </c>
      <c r="K103" s="15">
        <v>870</v>
      </c>
      <c r="L103" s="15">
        <f t="shared" si="27"/>
        <v>8442</v>
      </c>
      <c r="M103" s="15">
        <v>7696</v>
      </c>
      <c r="N103" s="15">
        <v>746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P10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625" style="0" customWidth="1"/>
    <col min="3" max="14" width="12.625" style="2" customWidth="1"/>
  </cols>
  <sheetData>
    <row r="2" spans="2:14" ht="14.25">
      <c r="B2" s="8" t="s">
        <v>89</v>
      </c>
      <c r="N2" s="12" t="s">
        <v>102</v>
      </c>
    </row>
    <row r="4" spans="2:14" ht="13.5">
      <c r="B4" s="23" t="s">
        <v>93</v>
      </c>
      <c r="C4" s="22" t="s">
        <v>0</v>
      </c>
      <c r="D4" s="25" t="s">
        <v>91</v>
      </c>
      <c r="E4" s="25" t="s">
        <v>84</v>
      </c>
      <c r="F4" s="18" t="s">
        <v>73</v>
      </c>
      <c r="G4" s="19"/>
      <c r="H4" s="19"/>
      <c r="I4" s="20"/>
      <c r="J4" s="20"/>
      <c r="K4" s="20"/>
      <c r="L4" s="20"/>
      <c r="M4" s="20"/>
      <c r="N4" s="21"/>
    </row>
    <row r="5" spans="2:14" ht="13.5">
      <c r="B5" s="24"/>
      <c r="C5" s="22"/>
      <c r="D5" s="22"/>
      <c r="E5" s="22"/>
      <c r="F5" s="3" t="s">
        <v>74</v>
      </c>
      <c r="G5" s="3" t="s">
        <v>92</v>
      </c>
      <c r="H5" s="3" t="s">
        <v>90</v>
      </c>
      <c r="I5" s="3" t="s">
        <v>1</v>
      </c>
      <c r="J5" s="3" t="s">
        <v>92</v>
      </c>
      <c r="K5" s="3" t="s">
        <v>90</v>
      </c>
      <c r="L5" s="3" t="s">
        <v>2</v>
      </c>
      <c r="M5" s="3" t="s">
        <v>92</v>
      </c>
      <c r="N5" s="3" t="s">
        <v>90</v>
      </c>
    </row>
    <row r="6" spans="2:14" ht="13.5">
      <c r="B6" s="6" t="s">
        <v>75</v>
      </c>
      <c r="C6" s="14">
        <f>SUM(D6:E6)</f>
        <v>444813</v>
      </c>
      <c r="D6" s="14">
        <f>SUM(D7:D8)</f>
        <v>405344</v>
      </c>
      <c r="E6" s="14">
        <f>SUM(E7:E8)</f>
        <v>39469</v>
      </c>
      <c r="F6" s="14">
        <f>SUM(G6:H6)</f>
        <v>1738371</v>
      </c>
      <c r="G6" s="14">
        <f>SUM(G7:G8)</f>
        <v>1658909</v>
      </c>
      <c r="H6" s="14">
        <f>SUM(H7:H8)</f>
        <v>79462</v>
      </c>
      <c r="I6" s="14">
        <f>SUM(J6:K6)</f>
        <v>850610</v>
      </c>
      <c r="J6" s="14">
        <f>SUM(J7:J8)</f>
        <v>808270</v>
      </c>
      <c r="K6" s="14">
        <f>SUM(K7:K8)</f>
        <v>42340</v>
      </c>
      <c r="L6" s="14">
        <f>SUM(M6:N6)</f>
        <v>887758</v>
      </c>
      <c r="M6" s="14">
        <f>SUM(M7:M8)</f>
        <v>850639</v>
      </c>
      <c r="N6" s="14">
        <f>SUM(N7:N8)</f>
        <v>37119</v>
      </c>
    </row>
    <row r="7" spans="2:14" ht="13.5">
      <c r="B7" s="6" t="s">
        <v>76</v>
      </c>
      <c r="C7" s="14">
        <f>SUM(D7:E7)</f>
        <v>291454</v>
      </c>
      <c r="D7" s="14">
        <f>SUM(D10:D20)</f>
        <v>263889</v>
      </c>
      <c r="E7" s="14">
        <f>SUM(E10:E20)</f>
        <v>27565</v>
      </c>
      <c r="F7" s="14">
        <f>SUM(G7:H7)</f>
        <v>1092486</v>
      </c>
      <c r="G7" s="14">
        <f>SUM(G10:G20)</f>
        <v>1028979</v>
      </c>
      <c r="H7" s="14">
        <f>SUM(H10:H20)</f>
        <v>63507</v>
      </c>
      <c r="I7" s="14">
        <f>SUM(J7:K7)</f>
        <v>533096</v>
      </c>
      <c r="J7" s="14">
        <f>SUM(J10:J20)</f>
        <v>500430</v>
      </c>
      <c r="K7" s="14">
        <f>SUM(K10:K20)</f>
        <v>32666</v>
      </c>
      <c r="L7" s="14">
        <f>SUM(M7:N7)</f>
        <v>559390</v>
      </c>
      <c r="M7" s="14">
        <f>SUM(M10:M20)</f>
        <v>528549</v>
      </c>
      <c r="N7" s="14">
        <f>SUM(N10:N20)</f>
        <v>30841</v>
      </c>
    </row>
    <row r="8" spans="2:14" ht="13.5">
      <c r="B8" s="6" t="s">
        <v>77</v>
      </c>
      <c r="C8" s="14">
        <f>SUM(D8:E8)</f>
        <v>153359</v>
      </c>
      <c r="D8" s="14">
        <f>SUM(D22,D33,D39,D46,D54,D60,D63,D73,D83,D89,D95,D98)</f>
        <v>141455</v>
      </c>
      <c r="E8" s="14">
        <f>SUM(E22,E33,E39,E46,E54,E60,E63,E73,E83,E89,E95,E98)</f>
        <v>11904</v>
      </c>
      <c r="F8" s="14">
        <f>SUM(G8:H8)</f>
        <v>645885</v>
      </c>
      <c r="G8" s="14">
        <f>SUM(G22,G33,G39,G46,G54,G60,G63,G73,G83,G89,G95,G98)</f>
        <v>629930</v>
      </c>
      <c r="H8" s="14">
        <f>SUM(H22,H33,H39,H46,H54,H60,H63,H73,H83,H89,H95,H98)</f>
        <v>15955</v>
      </c>
      <c r="I8" s="14">
        <f>SUM(J8:K8)</f>
        <v>317514</v>
      </c>
      <c r="J8" s="14">
        <f>SUM(J22,J33,J39,J46,J54,J60,J63,J73,J83,J89,J95,J98)</f>
        <v>307840</v>
      </c>
      <c r="K8" s="14">
        <f>SUM(K22,K33,K39,K46,K54,K60,K63,K73,K83,K89,K95,K98)</f>
        <v>9674</v>
      </c>
      <c r="L8" s="14">
        <f>SUM(M8:N8)</f>
        <v>328368</v>
      </c>
      <c r="M8" s="14">
        <f>SUM(M22,M33,M39,M46,M54,M60,M63,M73,M83,M89,M95,M98)</f>
        <v>322090</v>
      </c>
      <c r="N8" s="14">
        <f>SUM(N22,N33,N39,N46,N54,N60,N63,N73,N83,N89,N95,N98)</f>
        <v>6278</v>
      </c>
    </row>
    <row r="9" spans="2:14" ht="13.5"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4" ht="13.5">
      <c r="B10" s="9" t="s">
        <v>3</v>
      </c>
      <c r="C10" s="15">
        <f aca="true" t="shared" si="0" ref="C10:C20">SUM(D10:E10)</f>
        <v>67066</v>
      </c>
      <c r="D10" s="15">
        <v>61530</v>
      </c>
      <c r="E10" s="15">
        <v>5536</v>
      </c>
      <c r="F10" s="15">
        <f aca="true" t="shared" si="1" ref="F10:F20">SUM(G10:H10)</f>
        <v>249272</v>
      </c>
      <c r="G10" s="15">
        <v>233632</v>
      </c>
      <c r="H10" s="15">
        <v>15640</v>
      </c>
      <c r="I10" s="15">
        <f aca="true" t="shared" si="2" ref="I10:I20">SUM(J10:K10)</f>
        <v>121341</v>
      </c>
      <c r="J10" s="15">
        <v>113368</v>
      </c>
      <c r="K10" s="15">
        <v>7973</v>
      </c>
      <c r="L10" s="15">
        <f aca="true" t="shared" si="3" ref="L10:L20">SUM(M10:N10)</f>
        <v>127931</v>
      </c>
      <c r="M10" s="15">
        <v>120264</v>
      </c>
      <c r="N10" s="15">
        <v>7667</v>
      </c>
    </row>
    <row r="11" spans="2:14" ht="13.5">
      <c r="B11" s="9" t="s">
        <v>4</v>
      </c>
      <c r="C11" s="15">
        <f t="shared" si="0"/>
        <v>59557</v>
      </c>
      <c r="D11" s="15">
        <v>53040</v>
      </c>
      <c r="E11" s="15">
        <v>6517</v>
      </c>
      <c r="F11" s="15">
        <f t="shared" si="1"/>
        <v>209175</v>
      </c>
      <c r="G11" s="15">
        <v>193072</v>
      </c>
      <c r="H11" s="15">
        <v>16103</v>
      </c>
      <c r="I11" s="15">
        <f t="shared" si="2"/>
        <v>103157</v>
      </c>
      <c r="J11" s="15">
        <v>95422</v>
      </c>
      <c r="K11" s="15">
        <v>7735</v>
      </c>
      <c r="L11" s="15">
        <f t="shared" si="3"/>
        <v>106018</v>
      </c>
      <c r="M11" s="15">
        <v>97650</v>
      </c>
      <c r="N11" s="15">
        <v>8368</v>
      </c>
    </row>
    <row r="12" spans="2:14" ht="13.5">
      <c r="B12" s="9" t="s">
        <v>5</v>
      </c>
      <c r="C12" s="15">
        <f t="shared" si="0"/>
        <v>36793</v>
      </c>
      <c r="D12" s="15">
        <v>34534</v>
      </c>
      <c r="E12" s="15">
        <v>2259</v>
      </c>
      <c r="F12" s="15">
        <f t="shared" si="1"/>
        <v>134912</v>
      </c>
      <c r="G12" s="15">
        <v>133141</v>
      </c>
      <c r="H12" s="15">
        <v>1771</v>
      </c>
      <c r="I12" s="15">
        <f t="shared" si="2"/>
        <v>64479</v>
      </c>
      <c r="J12" s="15">
        <v>63228</v>
      </c>
      <c r="K12" s="15">
        <v>1251</v>
      </c>
      <c r="L12" s="15">
        <f t="shared" si="3"/>
        <v>70433</v>
      </c>
      <c r="M12" s="15">
        <v>69913</v>
      </c>
      <c r="N12" s="15">
        <v>520</v>
      </c>
    </row>
    <row r="13" spans="2:14" ht="13.5">
      <c r="B13" s="9" t="s">
        <v>6</v>
      </c>
      <c r="C13" s="15">
        <f t="shared" si="0"/>
        <v>25424</v>
      </c>
      <c r="D13" s="15">
        <v>22589</v>
      </c>
      <c r="E13" s="15">
        <v>2835</v>
      </c>
      <c r="F13" s="15">
        <f t="shared" si="1"/>
        <v>97003</v>
      </c>
      <c r="G13" s="15">
        <v>91277</v>
      </c>
      <c r="H13" s="15">
        <v>5726</v>
      </c>
      <c r="I13" s="15">
        <f t="shared" si="2"/>
        <v>47231</v>
      </c>
      <c r="J13" s="15">
        <v>44145</v>
      </c>
      <c r="K13" s="15">
        <v>3086</v>
      </c>
      <c r="L13" s="15">
        <f t="shared" si="3"/>
        <v>49772</v>
      </c>
      <c r="M13" s="15">
        <v>47132</v>
      </c>
      <c r="N13" s="15">
        <v>2640</v>
      </c>
    </row>
    <row r="14" spans="2:14" ht="13.5">
      <c r="B14" s="9" t="s">
        <v>7</v>
      </c>
      <c r="C14" s="15">
        <f t="shared" si="0"/>
        <v>28139</v>
      </c>
      <c r="D14" s="15">
        <v>23808</v>
      </c>
      <c r="E14" s="15">
        <v>4331</v>
      </c>
      <c r="F14" s="15">
        <f t="shared" si="1"/>
        <v>109193</v>
      </c>
      <c r="G14" s="15">
        <v>98257</v>
      </c>
      <c r="H14" s="15">
        <v>10936</v>
      </c>
      <c r="I14" s="15">
        <f t="shared" si="2"/>
        <v>54374</v>
      </c>
      <c r="J14" s="15">
        <v>48705</v>
      </c>
      <c r="K14" s="15">
        <v>5669</v>
      </c>
      <c r="L14" s="15">
        <f t="shared" si="3"/>
        <v>54819</v>
      </c>
      <c r="M14" s="15">
        <v>49552</v>
      </c>
      <c r="N14" s="15">
        <v>5267</v>
      </c>
    </row>
    <row r="15" spans="2:14" ht="13.5">
      <c r="B15" s="9" t="s">
        <v>8</v>
      </c>
      <c r="C15" s="15">
        <f t="shared" si="0"/>
        <v>11622</v>
      </c>
      <c r="D15" s="15">
        <v>11120</v>
      </c>
      <c r="E15" s="15">
        <v>502</v>
      </c>
      <c r="F15" s="15">
        <f t="shared" si="1"/>
        <v>45179</v>
      </c>
      <c r="G15" s="15">
        <v>43898</v>
      </c>
      <c r="H15" s="15">
        <v>1281</v>
      </c>
      <c r="I15" s="15">
        <f t="shared" si="2"/>
        <v>21768</v>
      </c>
      <c r="J15" s="15">
        <v>21159</v>
      </c>
      <c r="K15" s="15">
        <v>609</v>
      </c>
      <c r="L15" s="15">
        <f t="shared" si="3"/>
        <v>23411</v>
      </c>
      <c r="M15" s="15">
        <v>22739</v>
      </c>
      <c r="N15" s="15">
        <v>672</v>
      </c>
    </row>
    <row r="16" spans="2:14" ht="13.5">
      <c r="B16" s="9" t="s">
        <v>9</v>
      </c>
      <c r="C16" s="15">
        <f t="shared" si="0"/>
        <v>16560</v>
      </c>
      <c r="D16" s="15">
        <v>15059</v>
      </c>
      <c r="E16" s="15">
        <v>1501</v>
      </c>
      <c r="F16" s="15">
        <f t="shared" si="1"/>
        <v>65692</v>
      </c>
      <c r="G16" s="15">
        <v>61130</v>
      </c>
      <c r="H16" s="15">
        <v>4562</v>
      </c>
      <c r="I16" s="15">
        <f t="shared" si="2"/>
        <v>31895</v>
      </c>
      <c r="J16" s="15">
        <v>29584</v>
      </c>
      <c r="K16" s="15">
        <v>2311</v>
      </c>
      <c r="L16" s="15">
        <f t="shared" si="3"/>
        <v>33797</v>
      </c>
      <c r="M16" s="15">
        <v>31546</v>
      </c>
      <c r="N16" s="15">
        <v>2251</v>
      </c>
    </row>
    <row r="17" spans="2:14" ht="13.5">
      <c r="B17" s="9" t="s">
        <v>10</v>
      </c>
      <c r="C17" s="15">
        <f t="shared" si="0"/>
        <v>12035</v>
      </c>
      <c r="D17" s="15">
        <v>11244</v>
      </c>
      <c r="E17" s="15">
        <v>791</v>
      </c>
      <c r="F17" s="15">
        <f t="shared" si="1"/>
        <v>46106</v>
      </c>
      <c r="G17" s="15">
        <v>44531</v>
      </c>
      <c r="H17" s="15">
        <v>1575</v>
      </c>
      <c r="I17" s="15">
        <f t="shared" si="2"/>
        <v>22456</v>
      </c>
      <c r="J17" s="15">
        <v>21585</v>
      </c>
      <c r="K17" s="15">
        <v>871</v>
      </c>
      <c r="L17" s="15">
        <f t="shared" si="3"/>
        <v>23650</v>
      </c>
      <c r="M17" s="15">
        <v>22946</v>
      </c>
      <c r="N17" s="15">
        <v>704</v>
      </c>
    </row>
    <row r="18" spans="2:14" ht="13.5">
      <c r="B18" s="9" t="s">
        <v>11</v>
      </c>
      <c r="C18" s="15">
        <f t="shared" si="0"/>
        <v>12367</v>
      </c>
      <c r="D18" s="15">
        <v>10554</v>
      </c>
      <c r="E18" s="15">
        <v>1813</v>
      </c>
      <c r="F18" s="15">
        <f t="shared" si="1"/>
        <v>47988</v>
      </c>
      <c r="G18" s="15">
        <v>44311</v>
      </c>
      <c r="H18" s="15">
        <v>3677</v>
      </c>
      <c r="I18" s="15">
        <f t="shared" si="2"/>
        <v>23596</v>
      </c>
      <c r="J18" s="15">
        <v>21713</v>
      </c>
      <c r="K18" s="15">
        <v>1883</v>
      </c>
      <c r="L18" s="15">
        <f t="shared" si="3"/>
        <v>24392</v>
      </c>
      <c r="M18" s="15">
        <v>22598</v>
      </c>
      <c r="N18" s="15">
        <v>1794</v>
      </c>
    </row>
    <row r="19" spans="2:14" ht="13.5">
      <c r="B19" s="9" t="s">
        <v>12</v>
      </c>
      <c r="C19" s="15">
        <f t="shared" si="0"/>
        <v>11452</v>
      </c>
      <c r="D19" s="15">
        <v>10771</v>
      </c>
      <c r="E19" s="15">
        <v>681</v>
      </c>
      <c r="F19" s="15">
        <f t="shared" si="1"/>
        <v>46601</v>
      </c>
      <c r="G19" s="15">
        <v>45638</v>
      </c>
      <c r="H19" s="15">
        <v>963</v>
      </c>
      <c r="I19" s="15">
        <f t="shared" si="2"/>
        <v>22524</v>
      </c>
      <c r="J19" s="15">
        <v>21950</v>
      </c>
      <c r="K19" s="15">
        <v>574</v>
      </c>
      <c r="L19" s="15">
        <f t="shared" si="3"/>
        <v>24077</v>
      </c>
      <c r="M19" s="15">
        <v>23688</v>
      </c>
      <c r="N19" s="15">
        <v>389</v>
      </c>
    </row>
    <row r="20" spans="2:14" ht="13.5">
      <c r="B20" s="9" t="s">
        <v>85</v>
      </c>
      <c r="C20" s="15">
        <f t="shared" si="0"/>
        <v>10439</v>
      </c>
      <c r="D20" s="15">
        <v>9640</v>
      </c>
      <c r="E20" s="15">
        <v>799</v>
      </c>
      <c r="F20" s="15">
        <f t="shared" si="1"/>
        <v>41365</v>
      </c>
      <c r="G20" s="15">
        <v>40092</v>
      </c>
      <c r="H20" s="15">
        <v>1273</v>
      </c>
      <c r="I20" s="15">
        <f t="shared" si="2"/>
        <v>20275</v>
      </c>
      <c r="J20" s="15">
        <v>19571</v>
      </c>
      <c r="K20" s="15">
        <v>704</v>
      </c>
      <c r="L20" s="15">
        <f t="shared" si="3"/>
        <v>21090</v>
      </c>
      <c r="M20" s="15">
        <v>20521</v>
      </c>
      <c r="N20" s="15">
        <v>569</v>
      </c>
    </row>
    <row r="21" spans="2:14" ht="13.5">
      <c r="B21" s="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9" t="s">
        <v>13</v>
      </c>
      <c r="C22" s="15">
        <f aca="true" t="shared" si="4" ref="C22:C31">SUM(D22:E22)</f>
        <v>18244</v>
      </c>
      <c r="D22" s="15">
        <f>SUM(D23:D31)</f>
        <v>16835</v>
      </c>
      <c r="E22" s="15">
        <f>SUM(E23:E31)</f>
        <v>1409</v>
      </c>
      <c r="F22" s="15">
        <f aca="true" t="shared" si="5" ref="F22:F31">SUM(G22:H22)</f>
        <v>81763</v>
      </c>
      <c r="G22" s="15">
        <f>SUM(G23:G31)</f>
        <v>80618</v>
      </c>
      <c r="H22" s="15">
        <f>SUM(H23:H31)</f>
        <v>1145</v>
      </c>
      <c r="I22" s="15">
        <f aca="true" t="shared" si="6" ref="I22:I31">SUM(J22:K22)</f>
        <v>40356</v>
      </c>
      <c r="J22" s="15">
        <f>SUM(J23:J31)</f>
        <v>39631</v>
      </c>
      <c r="K22" s="15">
        <f>SUM(K23:K31)</f>
        <v>725</v>
      </c>
      <c r="L22" s="15">
        <f aca="true" t="shared" si="7" ref="L22:L31">SUM(M22:N22)</f>
        <v>41404</v>
      </c>
      <c r="M22" s="15">
        <f>SUM(M23:M31)</f>
        <v>40987</v>
      </c>
      <c r="N22" s="15">
        <f>SUM(N23:N31)</f>
        <v>417</v>
      </c>
    </row>
    <row r="23" spans="2:14" ht="13.5">
      <c r="B23" s="9" t="s">
        <v>14</v>
      </c>
      <c r="C23" s="15">
        <f t="shared" si="4"/>
        <v>1774</v>
      </c>
      <c r="D23" s="15">
        <v>1667</v>
      </c>
      <c r="E23" s="15">
        <v>107</v>
      </c>
      <c r="F23" s="15">
        <f t="shared" si="5"/>
        <v>8230</v>
      </c>
      <c r="G23" s="15">
        <v>8161</v>
      </c>
      <c r="H23" s="15">
        <v>69</v>
      </c>
      <c r="I23" s="15">
        <f t="shared" si="6"/>
        <v>4090</v>
      </c>
      <c r="J23" s="15">
        <v>4022</v>
      </c>
      <c r="K23" s="15">
        <v>68</v>
      </c>
      <c r="L23" s="15">
        <f t="shared" si="7"/>
        <v>4140</v>
      </c>
      <c r="M23" s="15">
        <v>4139</v>
      </c>
      <c r="N23" s="15">
        <v>1</v>
      </c>
    </row>
    <row r="24" spans="2:14" ht="13.5">
      <c r="B24" s="9" t="s">
        <v>15</v>
      </c>
      <c r="C24" s="15">
        <f t="shared" si="4"/>
        <v>2723</v>
      </c>
      <c r="D24" s="15">
        <v>2677</v>
      </c>
      <c r="E24" s="15">
        <v>46</v>
      </c>
      <c r="F24" s="15">
        <f t="shared" si="5"/>
        <v>12581</v>
      </c>
      <c r="G24" s="15">
        <v>13063</v>
      </c>
      <c r="H24" s="15">
        <v>-482</v>
      </c>
      <c r="I24" s="15">
        <f t="shared" si="6"/>
        <v>6227</v>
      </c>
      <c r="J24" s="15">
        <v>6497</v>
      </c>
      <c r="K24" s="15">
        <v>-270</v>
      </c>
      <c r="L24" s="15">
        <f t="shared" si="7"/>
        <v>6354</v>
      </c>
      <c r="M24" s="15">
        <v>6566</v>
      </c>
      <c r="N24" s="15">
        <v>-212</v>
      </c>
    </row>
    <row r="25" spans="2:14" ht="12.75" customHeight="1">
      <c r="B25" s="9" t="s">
        <v>16</v>
      </c>
      <c r="C25" s="15">
        <f t="shared" si="4"/>
        <v>3172</v>
      </c>
      <c r="D25" s="15">
        <v>2713</v>
      </c>
      <c r="E25" s="15">
        <v>459</v>
      </c>
      <c r="F25" s="15">
        <f t="shared" si="5"/>
        <v>14204</v>
      </c>
      <c r="G25" s="15">
        <v>13258</v>
      </c>
      <c r="H25" s="15">
        <v>946</v>
      </c>
      <c r="I25" s="15">
        <f t="shared" si="6"/>
        <v>6963</v>
      </c>
      <c r="J25" s="15">
        <v>6461</v>
      </c>
      <c r="K25" s="15">
        <v>502</v>
      </c>
      <c r="L25" s="15">
        <f t="shared" si="7"/>
        <v>7241</v>
      </c>
      <c r="M25" s="15">
        <v>6797</v>
      </c>
      <c r="N25" s="15">
        <v>444</v>
      </c>
    </row>
    <row r="26" spans="2:14" ht="13.5">
      <c r="B26" s="9" t="s">
        <v>17</v>
      </c>
      <c r="C26" s="15">
        <f t="shared" si="4"/>
        <v>2494</v>
      </c>
      <c r="D26" s="15">
        <v>2186</v>
      </c>
      <c r="E26" s="15">
        <v>308</v>
      </c>
      <c r="F26" s="15">
        <f t="shared" si="5"/>
        <v>10539</v>
      </c>
      <c r="G26" s="15">
        <v>9733</v>
      </c>
      <c r="H26" s="15">
        <v>806</v>
      </c>
      <c r="I26" s="15">
        <f t="shared" si="6"/>
        <v>5220</v>
      </c>
      <c r="J26" s="15">
        <v>4790</v>
      </c>
      <c r="K26" s="15">
        <v>430</v>
      </c>
      <c r="L26" s="15">
        <f t="shared" si="7"/>
        <v>5316</v>
      </c>
      <c r="M26" s="15">
        <v>4943</v>
      </c>
      <c r="N26" s="15">
        <v>373</v>
      </c>
    </row>
    <row r="27" spans="2:14" ht="13.5">
      <c r="B27" s="9" t="s">
        <v>18</v>
      </c>
      <c r="C27" s="15">
        <f t="shared" si="4"/>
        <v>1593</v>
      </c>
      <c r="D27" s="15">
        <v>1534</v>
      </c>
      <c r="E27" s="15">
        <v>59</v>
      </c>
      <c r="F27" s="15">
        <f t="shared" si="5"/>
        <v>7660</v>
      </c>
      <c r="G27" s="15">
        <v>7825</v>
      </c>
      <c r="H27" s="15">
        <v>-165</v>
      </c>
      <c r="I27" s="15">
        <f t="shared" si="6"/>
        <v>3836</v>
      </c>
      <c r="J27" s="15">
        <v>3903</v>
      </c>
      <c r="K27" s="15">
        <v>-67</v>
      </c>
      <c r="L27" s="15">
        <f t="shared" si="7"/>
        <v>3824</v>
      </c>
      <c r="M27" s="15">
        <v>3922</v>
      </c>
      <c r="N27" s="15">
        <v>-98</v>
      </c>
    </row>
    <row r="28" spans="2:14" ht="13.5">
      <c r="B28" s="9" t="s">
        <v>19</v>
      </c>
      <c r="C28" s="15">
        <f t="shared" si="4"/>
        <v>2154</v>
      </c>
      <c r="D28" s="15">
        <v>1972</v>
      </c>
      <c r="E28" s="15">
        <v>182</v>
      </c>
      <c r="F28" s="15">
        <f t="shared" si="5"/>
        <v>9752</v>
      </c>
      <c r="G28" s="15">
        <v>9416</v>
      </c>
      <c r="H28" s="15">
        <v>336</v>
      </c>
      <c r="I28" s="15">
        <f t="shared" si="6"/>
        <v>4757</v>
      </c>
      <c r="J28" s="15">
        <v>4572</v>
      </c>
      <c r="K28" s="15">
        <v>185</v>
      </c>
      <c r="L28" s="15">
        <f t="shared" si="7"/>
        <v>4995</v>
      </c>
      <c r="M28" s="15">
        <v>4844</v>
      </c>
      <c r="N28" s="15">
        <v>151</v>
      </c>
    </row>
    <row r="29" spans="2:14" ht="12.75" customHeight="1">
      <c r="B29" s="9" t="s">
        <v>20</v>
      </c>
      <c r="C29" s="15">
        <f t="shared" si="4"/>
        <v>2316</v>
      </c>
      <c r="D29" s="15">
        <v>1907</v>
      </c>
      <c r="E29" s="15">
        <v>409</v>
      </c>
      <c r="F29" s="15">
        <f t="shared" si="5"/>
        <v>10406</v>
      </c>
      <c r="G29" s="15">
        <v>9434</v>
      </c>
      <c r="H29" s="15">
        <v>972</v>
      </c>
      <c r="I29" s="15">
        <f t="shared" si="6"/>
        <v>5120</v>
      </c>
      <c r="J29" s="15">
        <v>4628</v>
      </c>
      <c r="K29" s="15">
        <v>492</v>
      </c>
      <c r="L29" s="15">
        <f t="shared" si="7"/>
        <v>5286</v>
      </c>
      <c r="M29" s="15">
        <v>4806</v>
      </c>
      <c r="N29" s="15">
        <v>480</v>
      </c>
    </row>
    <row r="30" spans="2:14" ht="13.5" customHeight="1">
      <c r="B30" s="9" t="s">
        <v>21</v>
      </c>
      <c r="C30" s="15">
        <f t="shared" si="4"/>
        <v>837</v>
      </c>
      <c r="D30" s="15">
        <v>877</v>
      </c>
      <c r="E30" s="15">
        <v>-40</v>
      </c>
      <c r="F30" s="15">
        <f t="shared" si="5"/>
        <v>3525</v>
      </c>
      <c r="G30" s="15">
        <v>3914</v>
      </c>
      <c r="H30" s="15">
        <v>-389</v>
      </c>
      <c r="I30" s="15">
        <f t="shared" si="6"/>
        <v>1729</v>
      </c>
      <c r="J30" s="15">
        <v>1915</v>
      </c>
      <c r="K30" s="15">
        <v>-186</v>
      </c>
      <c r="L30" s="15">
        <f t="shared" si="7"/>
        <v>1796</v>
      </c>
      <c r="M30" s="15">
        <v>1999</v>
      </c>
      <c r="N30" s="15">
        <v>-203</v>
      </c>
    </row>
    <row r="31" spans="2:14" ht="13.5">
      <c r="B31" s="9" t="s">
        <v>83</v>
      </c>
      <c r="C31" s="15">
        <f t="shared" si="4"/>
        <v>1181</v>
      </c>
      <c r="D31" s="15">
        <v>1302</v>
      </c>
      <c r="E31" s="15">
        <v>-121</v>
      </c>
      <c r="F31" s="15">
        <f t="shared" si="5"/>
        <v>4866</v>
      </c>
      <c r="G31" s="15">
        <v>5814</v>
      </c>
      <c r="H31" s="15">
        <v>-948</v>
      </c>
      <c r="I31" s="15">
        <f t="shared" si="6"/>
        <v>2414</v>
      </c>
      <c r="J31" s="15">
        <v>2843</v>
      </c>
      <c r="K31" s="15">
        <v>-429</v>
      </c>
      <c r="L31" s="15">
        <f t="shared" si="7"/>
        <v>2452</v>
      </c>
      <c r="M31" s="15">
        <v>2971</v>
      </c>
      <c r="N31" s="15">
        <v>-519</v>
      </c>
    </row>
    <row r="32" spans="2:14" ht="13.5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9" t="s">
        <v>22</v>
      </c>
      <c r="C33" s="15">
        <f>SUM(D33:E33)</f>
        <v>13743</v>
      </c>
      <c r="D33" s="15">
        <f>SUM(D34:D37)</f>
        <v>12031</v>
      </c>
      <c r="E33" s="15">
        <f>SUM(E34:E37)</f>
        <v>1712</v>
      </c>
      <c r="F33" s="15">
        <f>SUM(G33:H33)</f>
        <v>58783</v>
      </c>
      <c r="G33" s="15">
        <f>SUM(G34:G37)</f>
        <v>54802</v>
      </c>
      <c r="H33" s="15">
        <f>SUM(H34:H37)</f>
        <v>3981</v>
      </c>
      <c r="I33" s="15">
        <f>SUM(J33:K33)</f>
        <v>28785</v>
      </c>
      <c r="J33" s="15">
        <f>SUM(J34:J37)</f>
        <v>26718</v>
      </c>
      <c r="K33" s="15">
        <f>SUM(K34:K37)</f>
        <v>2067</v>
      </c>
      <c r="L33" s="15">
        <f>SUM(M33:N33)</f>
        <v>29998</v>
      </c>
      <c r="M33" s="15">
        <f>SUM(M34:M37)</f>
        <v>28084</v>
      </c>
      <c r="N33" s="15">
        <f>SUM(N34:N37)</f>
        <v>1914</v>
      </c>
    </row>
    <row r="34" spans="2:14" ht="13.5">
      <c r="B34" s="9" t="s">
        <v>23</v>
      </c>
      <c r="C34" s="15">
        <f>SUM(D34:E34)</f>
        <v>4594</v>
      </c>
      <c r="D34" s="15">
        <v>4337</v>
      </c>
      <c r="E34" s="15">
        <v>257</v>
      </c>
      <c r="F34" s="15">
        <f>SUM(G34:H34)</f>
        <v>20178</v>
      </c>
      <c r="G34" s="15">
        <v>19871</v>
      </c>
      <c r="H34" s="15">
        <v>307</v>
      </c>
      <c r="I34" s="15">
        <f>SUM(J34:K34)</f>
        <v>9734</v>
      </c>
      <c r="J34" s="15">
        <v>9541</v>
      </c>
      <c r="K34" s="15">
        <v>193</v>
      </c>
      <c r="L34" s="15">
        <f>SUM(M34:N34)</f>
        <v>10444</v>
      </c>
      <c r="M34" s="15">
        <v>10330</v>
      </c>
      <c r="N34" s="15">
        <v>114</v>
      </c>
    </row>
    <row r="35" spans="2:14" ht="13.5">
      <c r="B35" s="9" t="s">
        <v>24</v>
      </c>
      <c r="C35" s="15">
        <f>SUM(D35:E35)</f>
        <v>1541</v>
      </c>
      <c r="D35" s="15">
        <v>1532</v>
      </c>
      <c r="E35" s="15">
        <v>9</v>
      </c>
      <c r="F35" s="15">
        <f>SUM(G35:H35)</f>
        <v>6239</v>
      </c>
      <c r="G35" s="15">
        <v>6511</v>
      </c>
      <c r="H35" s="15">
        <v>-272</v>
      </c>
      <c r="I35" s="15">
        <f>SUM(J35:K35)</f>
        <v>3039</v>
      </c>
      <c r="J35" s="15">
        <v>3176</v>
      </c>
      <c r="K35" s="15">
        <v>-137</v>
      </c>
      <c r="L35" s="15">
        <f>SUM(M35:N35)</f>
        <v>3200</v>
      </c>
      <c r="M35" s="15">
        <v>3335</v>
      </c>
      <c r="N35" s="15">
        <v>-135</v>
      </c>
    </row>
    <row r="36" spans="2:14" ht="13.5">
      <c r="B36" s="9" t="s">
        <v>25</v>
      </c>
      <c r="C36" s="15">
        <f>SUM(D36:E36)</f>
        <v>2762</v>
      </c>
      <c r="D36" s="15">
        <v>2550</v>
      </c>
      <c r="E36" s="15">
        <v>212</v>
      </c>
      <c r="F36" s="15">
        <f>SUM(G36:H36)</f>
        <v>12361</v>
      </c>
      <c r="G36" s="15">
        <v>11865</v>
      </c>
      <c r="H36" s="15">
        <v>496</v>
      </c>
      <c r="I36" s="15">
        <f>SUM(J36:K36)</f>
        <v>6089</v>
      </c>
      <c r="J36" s="15">
        <v>5846</v>
      </c>
      <c r="K36" s="15">
        <v>243</v>
      </c>
      <c r="L36" s="15">
        <f>SUM(M36:N36)</f>
        <v>6272</v>
      </c>
      <c r="M36" s="15">
        <v>6019</v>
      </c>
      <c r="N36" s="15">
        <v>253</v>
      </c>
    </row>
    <row r="37" spans="2:14" ht="13.5">
      <c r="B37" s="9" t="s">
        <v>26</v>
      </c>
      <c r="C37" s="15">
        <f>SUM(D37:E37)</f>
        <v>4846</v>
      </c>
      <c r="D37" s="15">
        <v>3612</v>
      </c>
      <c r="E37" s="15">
        <v>1234</v>
      </c>
      <c r="F37" s="15">
        <f>SUM(G37:H37)</f>
        <v>20005</v>
      </c>
      <c r="G37" s="15">
        <v>16555</v>
      </c>
      <c r="H37" s="15">
        <v>3450</v>
      </c>
      <c r="I37" s="15">
        <f>SUM(J37:K37)</f>
        <v>9923</v>
      </c>
      <c r="J37" s="15">
        <v>8155</v>
      </c>
      <c r="K37" s="15">
        <v>1768</v>
      </c>
      <c r="L37" s="15">
        <f>SUM(M37:N37)</f>
        <v>10082</v>
      </c>
      <c r="M37" s="15">
        <v>8400</v>
      </c>
      <c r="N37" s="15">
        <v>1682</v>
      </c>
    </row>
    <row r="38" spans="2:14" ht="13.5"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9" t="s">
        <v>27</v>
      </c>
      <c r="C39" s="15">
        <f aca="true" t="shared" si="8" ref="C39:C44">SUM(D39:E39)</f>
        <v>8656</v>
      </c>
      <c r="D39" s="15">
        <f>SUM(D40:D44)</f>
        <v>7869</v>
      </c>
      <c r="E39" s="15">
        <f>SUM(E40:E44)</f>
        <v>787</v>
      </c>
      <c r="F39" s="15">
        <f aca="true" t="shared" si="9" ref="F39:F44">SUM(G39:H39)</f>
        <v>37121</v>
      </c>
      <c r="G39" s="15">
        <f>SUM(G40:G44)</f>
        <v>36033</v>
      </c>
      <c r="H39" s="15">
        <f>SUM(H40:H44)</f>
        <v>1088</v>
      </c>
      <c r="I39" s="15">
        <f aca="true" t="shared" si="10" ref="I39:I44">SUM(J39:K39)</f>
        <v>18399</v>
      </c>
      <c r="J39" s="15">
        <f>SUM(J40:J44)</f>
        <v>17931</v>
      </c>
      <c r="K39" s="15">
        <f>SUM(K40:K44)</f>
        <v>468</v>
      </c>
      <c r="L39" s="15">
        <f aca="true" t="shared" si="11" ref="L39:L44">SUM(M39:N39)</f>
        <v>18722</v>
      </c>
      <c r="M39" s="15">
        <f>SUM(M40:M44)</f>
        <v>18102</v>
      </c>
      <c r="N39" s="15">
        <f>SUM(N40:N44)</f>
        <v>620</v>
      </c>
    </row>
    <row r="40" spans="2:14" ht="13.5">
      <c r="B40" s="9" t="s">
        <v>78</v>
      </c>
      <c r="C40" s="15">
        <f t="shared" si="8"/>
        <v>2470</v>
      </c>
      <c r="D40" s="15">
        <v>2215</v>
      </c>
      <c r="E40" s="15">
        <v>255</v>
      </c>
      <c r="F40" s="15">
        <f t="shared" si="9"/>
        <v>10909</v>
      </c>
      <c r="G40" s="15">
        <v>10539</v>
      </c>
      <c r="H40" s="15">
        <v>370</v>
      </c>
      <c r="I40" s="15">
        <f t="shared" si="10"/>
        <v>5330</v>
      </c>
      <c r="J40" s="15">
        <v>5168</v>
      </c>
      <c r="K40" s="15">
        <v>162</v>
      </c>
      <c r="L40" s="15">
        <f t="shared" si="11"/>
        <v>5579</v>
      </c>
      <c r="M40" s="15">
        <v>5371</v>
      </c>
      <c r="N40" s="15">
        <v>208</v>
      </c>
    </row>
    <row r="41" spans="2:14" ht="13.5" customHeight="1">
      <c r="B41" s="9" t="s">
        <v>28</v>
      </c>
      <c r="C41" s="15">
        <f t="shared" si="8"/>
        <v>597</v>
      </c>
      <c r="D41" s="15">
        <v>565</v>
      </c>
      <c r="E41" s="15">
        <v>32</v>
      </c>
      <c r="F41" s="15">
        <f t="shared" si="9"/>
        <v>2510</v>
      </c>
      <c r="G41" s="15">
        <v>2566</v>
      </c>
      <c r="H41" s="15">
        <v>-56</v>
      </c>
      <c r="I41" s="15">
        <f t="shared" si="10"/>
        <v>1260</v>
      </c>
      <c r="J41" s="15">
        <v>1267</v>
      </c>
      <c r="K41" s="15">
        <v>-7</v>
      </c>
      <c r="L41" s="15">
        <f t="shared" si="11"/>
        <v>1250</v>
      </c>
      <c r="M41" s="15">
        <v>1299</v>
      </c>
      <c r="N41" s="15">
        <v>-49</v>
      </c>
    </row>
    <row r="42" spans="2:14" ht="13.5" customHeight="1">
      <c r="B42" s="9" t="s">
        <v>29</v>
      </c>
      <c r="C42" s="15">
        <f t="shared" si="8"/>
        <v>1420</v>
      </c>
      <c r="D42" s="15">
        <v>1332</v>
      </c>
      <c r="E42" s="15">
        <v>88</v>
      </c>
      <c r="F42" s="15">
        <f t="shared" si="9"/>
        <v>4931</v>
      </c>
      <c r="G42" s="15">
        <v>4896</v>
      </c>
      <c r="H42" s="15">
        <v>35</v>
      </c>
      <c r="I42" s="15">
        <f t="shared" si="10"/>
        <v>2242</v>
      </c>
      <c r="J42" s="15">
        <v>2198</v>
      </c>
      <c r="K42" s="15">
        <v>44</v>
      </c>
      <c r="L42" s="15">
        <f t="shared" si="11"/>
        <v>2689</v>
      </c>
      <c r="M42" s="15">
        <v>2698</v>
      </c>
      <c r="N42" s="15">
        <v>-9</v>
      </c>
    </row>
    <row r="43" spans="2:14" ht="13.5">
      <c r="B43" s="9" t="s">
        <v>86</v>
      </c>
      <c r="C43" s="15">
        <f t="shared" si="8"/>
        <v>1946</v>
      </c>
      <c r="D43" s="15">
        <v>1751</v>
      </c>
      <c r="E43" s="15">
        <v>195</v>
      </c>
      <c r="F43" s="15">
        <f t="shared" si="9"/>
        <v>8905</v>
      </c>
      <c r="G43" s="15">
        <v>8600</v>
      </c>
      <c r="H43" s="15">
        <v>305</v>
      </c>
      <c r="I43" s="15">
        <f t="shared" si="10"/>
        <v>4681</v>
      </c>
      <c r="J43" s="15">
        <v>4576</v>
      </c>
      <c r="K43" s="15">
        <v>105</v>
      </c>
      <c r="L43" s="15">
        <f t="shared" si="11"/>
        <v>4224</v>
      </c>
      <c r="M43" s="15">
        <v>4024</v>
      </c>
      <c r="N43" s="15">
        <v>200</v>
      </c>
    </row>
    <row r="44" spans="2:14" ht="13.5">
      <c r="B44" s="9" t="s">
        <v>30</v>
      </c>
      <c r="C44" s="15">
        <f t="shared" si="8"/>
        <v>2223</v>
      </c>
      <c r="D44" s="15">
        <v>2006</v>
      </c>
      <c r="E44" s="15">
        <v>217</v>
      </c>
      <c r="F44" s="15">
        <f t="shared" si="9"/>
        <v>9866</v>
      </c>
      <c r="G44" s="15">
        <v>9432</v>
      </c>
      <c r="H44" s="15">
        <v>434</v>
      </c>
      <c r="I44" s="15">
        <f t="shared" si="10"/>
        <v>4886</v>
      </c>
      <c r="J44" s="15">
        <v>4722</v>
      </c>
      <c r="K44" s="15">
        <v>164</v>
      </c>
      <c r="L44" s="15">
        <f t="shared" si="11"/>
        <v>4980</v>
      </c>
      <c r="M44" s="15">
        <v>4710</v>
      </c>
      <c r="N44" s="15">
        <v>270</v>
      </c>
    </row>
    <row r="45" spans="2:14" ht="13.5"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3.5">
      <c r="B46" s="9" t="s">
        <v>31</v>
      </c>
      <c r="C46" s="15">
        <f aca="true" t="shared" si="12" ref="C46:C52">SUM(D46:E46)</f>
        <v>13108</v>
      </c>
      <c r="D46" s="15">
        <f>SUM(D47:D52)</f>
        <v>12624</v>
      </c>
      <c r="E46" s="15">
        <f>SUM(E47:E52)</f>
        <v>484</v>
      </c>
      <c r="F46" s="15">
        <f aca="true" t="shared" si="13" ref="F46:F52">SUM(G46:H46)</f>
        <v>53498</v>
      </c>
      <c r="G46" s="15">
        <f>SUM(G47:G52)</f>
        <v>53345</v>
      </c>
      <c r="H46" s="15">
        <f>SUM(H47:H52)</f>
        <v>153</v>
      </c>
      <c r="I46" s="15">
        <f aca="true" t="shared" si="14" ref="I46:I52">SUM(J46:K46)</f>
        <v>26029</v>
      </c>
      <c r="J46" s="15">
        <f>SUM(J47:J52)</f>
        <v>25800</v>
      </c>
      <c r="K46" s="15">
        <f>SUM(K47:K52)</f>
        <v>229</v>
      </c>
      <c r="L46" s="15">
        <f aca="true" t="shared" si="15" ref="L46:L52">SUM(M46:N46)</f>
        <v>27469</v>
      </c>
      <c r="M46" s="15">
        <f>SUM(M47:M52)</f>
        <v>27545</v>
      </c>
      <c r="N46" s="15">
        <f>SUM(N47:N52)</f>
        <v>-76</v>
      </c>
    </row>
    <row r="47" spans="2:14" ht="13.5">
      <c r="B47" s="9" t="s">
        <v>32</v>
      </c>
      <c r="C47" s="15">
        <f t="shared" si="12"/>
        <v>3756</v>
      </c>
      <c r="D47" s="15">
        <v>3758</v>
      </c>
      <c r="E47" s="15">
        <v>-2</v>
      </c>
      <c r="F47" s="15">
        <f t="shared" si="13"/>
        <v>14774</v>
      </c>
      <c r="G47" s="15">
        <v>14758</v>
      </c>
      <c r="H47" s="15">
        <v>16</v>
      </c>
      <c r="I47" s="15">
        <f t="shared" si="14"/>
        <v>7052</v>
      </c>
      <c r="J47" s="15">
        <v>6968</v>
      </c>
      <c r="K47" s="15">
        <v>84</v>
      </c>
      <c r="L47" s="15">
        <f t="shared" si="15"/>
        <v>7722</v>
      </c>
      <c r="M47" s="15">
        <v>7790</v>
      </c>
      <c r="N47" s="15">
        <v>-68</v>
      </c>
    </row>
    <row r="48" spans="2:14" ht="13.5">
      <c r="B48" s="9" t="s">
        <v>33</v>
      </c>
      <c r="C48" s="15">
        <f t="shared" si="12"/>
        <v>2550</v>
      </c>
      <c r="D48" s="15">
        <v>2530</v>
      </c>
      <c r="E48" s="15">
        <v>20</v>
      </c>
      <c r="F48" s="15">
        <f t="shared" si="13"/>
        <v>10558</v>
      </c>
      <c r="G48" s="15">
        <v>10720</v>
      </c>
      <c r="H48" s="15">
        <v>-162</v>
      </c>
      <c r="I48" s="15">
        <f t="shared" si="14"/>
        <v>5192</v>
      </c>
      <c r="J48" s="15">
        <v>5290</v>
      </c>
      <c r="K48" s="15">
        <v>-98</v>
      </c>
      <c r="L48" s="15">
        <f t="shared" si="15"/>
        <v>5366</v>
      </c>
      <c r="M48" s="15">
        <v>5430</v>
      </c>
      <c r="N48" s="15">
        <v>-64</v>
      </c>
    </row>
    <row r="49" spans="2:14" ht="13.5">
      <c r="B49" s="9" t="s">
        <v>34</v>
      </c>
      <c r="C49" s="15">
        <f t="shared" si="12"/>
        <v>4579</v>
      </c>
      <c r="D49" s="15">
        <v>4027</v>
      </c>
      <c r="E49" s="15">
        <v>552</v>
      </c>
      <c r="F49" s="15">
        <f t="shared" si="13"/>
        <v>19352</v>
      </c>
      <c r="G49" s="15">
        <v>17993</v>
      </c>
      <c r="H49" s="15">
        <v>1359</v>
      </c>
      <c r="I49" s="15">
        <f t="shared" si="14"/>
        <v>9463</v>
      </c>
      <c r="J49" s="15">
        <v>8741</v>
      </c>
      <c r="K49" s="15">
        <v>722</v>
      </c>
      <c r="L49" s="15">
        <f t="shared" si="15"/>
        <v>9889</v>
      </c>
      <c r="M49" s="15">
        <v>9252</v>
      </c>
      <c r="N49" s="15">
        <v>637</v>
      </c>
    </row>
    <row r="50" spans="2:14" ht="13.5">
      <c r="B50" s="9" t="s">
        <v>35</v>
      </c>
      <c r="C50" s="15">
        <f t="shared" si="12"/>
        <v>1055</v>
      </c>
      <c r="D50" s="15">
        <v>1088</v>
      </c>
      <c r="E50" s="15">
        <v>-33</v>
      </c>
      <c r="F50" s="15">
        <f t="shared" si="13"/>
        <v>4353</v>
      </c>
      <c r="G50" s="15">
        <v>4906</v>
      </c>
      <c r="H50" s="15">
        <v>-553</v>
      </c>
      <c r="I50" s="15">
        <f t="shared" si="14"/>
        <v>2122</v>
      </c>
      <c r="J50" s="15">
        <v>2354</v>
      </c>
      <c r="K50" s="15">
        <v>-232</v>
      </c>
      <c r="L50" s="15">
        <f t="shared" si="15"/>
        <v>2231</v>
      </c>
      <c r="M50" s="15">
        <v>2552</v>
      </c>
      <c r="N50" s="15">
        <v>-321</v>
      </c>
    </row>
    <row r="51" spans="2:14" ht="13.5">
      <c r="B51" s="9" t="s">
        <v>36</v>
      </c>
      <c r="C51" s="15">
        <f t="shared" si="12"/>
        <v>464</v>
      </c>
      <c r="D51" s="15">
        <v>484</v>
      </c>
      <c r="E51" s="15">
        <v>-20</v>
      </c>
      <c r="F51" s="15">
        <f t="shared" si="13"/>
        <v>1775</v>
      </c>
      <c r="G51" s="15">
        <v>1972</v>
      </c>
      <c r="H51" s="15">
        <v>-197</v>
      </c>
      <c r="I51" s="15">
        <f t="shared" si="14"/>
        <v>846</v>
      </c>
      <c r="J51" s="15">
        <v>958</v>
      </c>
      <c r="K51" s="15">
        <v>-112</v>
      </c>
      <c r="L51" s="15">
        <f t="shared" si="15"/>
        <v>929</v>
      </c>
      <c r="M51" s="15">
        <v>1014</v>
      </c>
      <c r="N51" s="15">
        <v>-85</v>
      </c>
    </row>
    <row r="52" spans="2:14" ht="13.5">
      <c r="B52" s="9" t="s">
        <v>37</v>
      </c>
      <c r="C52" s="15">
        <f t="shared" si="12"/>
        <v>704</v>
      </c>
      <c r="D52" s="15">
        <v>737</v>
      </c>
      <c r="E52" s="15">
        <v>-33</v>
      </c>
      <c r="F52" s="15">
        <f t="shared" si="13"/>
        <v>2686</v>
      </c>
      <c r="G52" s="15">
        <v>2996</v>
      </c>
      <c r="H52" s="15">
        <v>-310</v>
      </c>
      <c r="I52" s="15">
        <f t="shared" si="14"/>
        <v>1354</v>
      </c>
      <c r="J52" s="15">
        <v>1489</v>
      </c>
      <c r="K52" s="15">
        <v>-135</v>
      </c>
      <c r="L52" s="15">
        <f t="shared" si="15"/>
        <v>1332</v>
      </c>
      <c r="M52" s="15">
        <v>1507</v>
      </c>
      <c r="N52" s="15">
        <v>-175</v>
      </c>
    </row>
    <row r="53" spans="2:14" ht="13.5"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>
      <c r="B54" s="9" t="s">
        <v>38</v>
      </c>
      <c r="C54" s="15">
        <f>SUM(D54:E54)</f>
        <v>9842</v>
      </c>
      <c r="D54" s="15">
        <f>SUM(D55:D58)</f>
        <v>9698</v>
      </c>
      <c r="E54" s="15">
        <f>SUM(E55:E58)</f>
        <v>144</v>
      </c>
      <c r="F54" s="15">
        <f>SUM(G54:H54)</f>
        <v>42453</v>
      </c>
      <c r="G54" s="15">
        <f>SUM(G55:G58)</f>
        <v>44005</v>
      </c>
      <c r="H54" s="15">
        <f>SUM(H55:H58)</f>
        <v>-1552</v>
      </c>
      <c r="I54" s="15">
        <f>SUM(J54:K54)</f>
        <v>20886</v>
      </c>
      <c r="J54" s="15">
        <f>SUM(J55:J58)</f>
        <v>21531</v>
      </c>
      <c r="K54" s="15">
        <f>SUM(K55:K58)</f>
        <v>-645</v>
      </c>
      <c r="L54" s="15">
        <f>SUM(M54:N54)</f>
        <v>21567</v>
      </c>
      <c r="M54" s="15">
        <f>SUM(M55:M58)</f>
        <v>22474</v>
      </c>
      <c r="N54" s="15">
        <f>SUM(N55:N58)</f>
        <v>-907</v>
      </c>
    </row>
    <row r="55" spans="2:14" ht="13.5">
      <c r="B55" s="9" t="s">
        <v>39</v>
      </c>
      <c r="C55" s="15">
        <f>SUM(D55:E55)</f>
        <v>1092</v>
      </c>
      <c r="D55" s="15">
        <v>1068</v>
      </c>
      <c r="E55" s="15">
        <v>24</v>
      </c>
      <c r="F55" s="15">
        <f>SUM(G55:H55)</f>
        <v>5030</v>
      </c>
      <c r="G55" s="15">
        <v>5146</v>
      </c>
      <c r="H55" s="15">
        <v>-116</v>
      </c>
      <c r="I55" s="15">
        <f>SUM(J55:K55)</f>
        <v>2515</v>
      </c>
      <c r="J55" s="15">
        <v>2550</v>
      </c>
      <c r="K55" s="15">
        <v>-35</v>
      </c>
      <c r="L55" s="15">
        <f>SUM(M55:N55)</f>
        <v>2515</v>
      </c>
      <c r="M55" s="15">
        <v>2596</v>
      </c>
      <c r="N55" s="15">
        <v>-81</v>
      </c>
    </row>
    <row r="56" spans="2:14" ht="13.5" customHeight="1">
      <c r="B56" s="9" t="s">
        <v>41</v>
      </c>
      <c r="C56" s="15">
        <f>SUM(D56:E56)</f>
        <v>4026</v>
      </c>
      <c r="D56" s="15">
        <v>4067</v>
      </c>
      <c r="E56" s="15">
        <v>-41</v>
      </c>
      <c r="F56" s="15">
        <f>SUM(G56:H56)</f>
        <v>16606</v>
      </c>
      <c r="G56" s="15">
        <v>17573</v>
      </c>
      <c r="H56" s="15">
        <v>-967</v>
      </c>
      <c r="I56" s="15">
        <f>SUM(J56:K56)</f>
        <v>8143</v>
      </c>
      <c r="J56" s="15">
        <v>8619</v>
      </c>
      <c r="K56" s="15">
        <v>-476</v>
      </c>
      <c r="L56" s="15">
        <f>SUM(M56:N56)</f>
        <v>8463</v>
      </c>
      <c r="M56" s="15">
        <v>8954</v>
      </c>
      <c r="N56" s="15">
        <v>-491</v>
      </c>
    </row>
    <row r="57" spans="2:14" ht="13.5">
      <c r="B57" s="9" t="s">
        <v>40</v>
      </c>
      <c r="C57" s="15">
        <f>SUM(D57:E57)</f>
        <v>1669</v>
      </c>
      <c r="D57" s="15">
        <v>1714</v>
      </c>
      <c r="E57" s="15">
        <v>-45</v>
      </c>
      <c r="F57" s="15">
        <f>SUM(G57:H57)</f>
        <v>7068</v>
      </c>
      <c r="G57" s="15">
        <v>7671</v>
      </c>
      <c r="H57" s="15">
        <v>-603</v>
      </c>
      <c r="I57" s="15">
        <f>SUM(J57:K57)</f>
        <v>3501</v>
      </c>
      <c r="J57" s="15">
        <v>3749</v>
      </c>
      <c r="K57" s="15">
        <v>-248</v>
      </c>
      <c r="L57" s="15">
        <f>SUM(M57:N57)</f>
        <v>3567</v>
      </c>
      <c r="M57" s="15">
        <v>3922</v>
      </c>
      <c r="N57" s="15">
        <v>-355</v>
      </c>
    </row>
    <row r="58" spans="2:14" ht="13.5">
      <c r="B58" s="9" t="s">
        <v>79</v>
      </c>
      <c r="C58" s="15">
        <f>SUM(D58:E58)</f>
        <v>3055</v>
      </c>
      <c r="D58" s="15">
        <v>2849</v>
      </c>
      <c r="E58" s="15">
        <v>206</v>
      </c>
      <c r="F58" s="15">
        <f>SUM(G58:H58)</f>
        <v>13749</v>
      </c>
      <c r="G58" s="15">
        <v>13615</v>
      </c>
      <c r="H58" s="15">
        <v>134</v>
      </c>
      <c r="I58" s="15">
        <f>SUM(J58:K58)</f>
        <v>6727</v>
      </c>
      <c r="J58" s="15">
        <v>6613</v>
      </c>
      <c r="K58" s="15">
        <v>114</v>
      </c>
      <c r="L58" s="15">
        <f>SUM(M58:N58)</f>
        <v>7022</v>
      </c>
      <c r="M58" s="15">
        <v>7002</v>
      </c>
      <c r="N58" s="15">
        <v>20</v>
      </c>
    </row>
    <row r="59" spans="2:14" ht="13.5"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4" ht="13.5">
      <c r="B60" s="9" t="s">
        <v>87</v>
      </c>
      <c r="C60" s="15">
        <f>SUM(D60:E60)</f>
        <v>4856</v>
      </c>
      <c r="D60" s="15">
        <f>SUM(D61)</f>
        <v>4847</v>
      </c>
      <c r="E60" s="15">
        <v>9</v>
      </c>
      <c r="F60" s="15">
        <f>SUM(G60:H60)</f>
        <v>19533</v>
      </c>
      <c r="G60" s="15">
        <f>SUM(G61)</f>
        <v>19878</v>
      </c>
      <c r="H60" s="15">
        <f>SUM(H61)</f>
        <v>-345</v>
      </c>
      <c r="I60" s="15">
        <f>SUM(J60:K60)</f>
        <v>9409</v>
      </c>
      <c r="J60" s="15">
        <f>SUM(J61)</f>
        <v>9569</v>
      </c>
      <c r="K60" s="15">
        <f>SUM(K61)</f>
        <v>-160</v>
      </c>
      <c r="L60" s="15">
        <f>SUM(M60:N60)</f>
        <v>10124</v>
      </c>
      <c r="M60" s="15">
        <f>SUM(M61)</f>
        <v>10309</v>
      </c>
      <c r="N60" s="15">
        <f>SUM(N61)</f>
        <v>-185</v>
      </c>
    </row>
    <row r="61" spans="2:14" ht="13.5">
      <c r="B61" s="9" t="s">
        <v>88</v>
      </c>
      <c r="C61" s="15">
        <f>SUM(D61:E61)</f>
        <v>4856</v>
      </c>
      <c r="D61" s="15">
        <v>4847</v>
      </c>
      <c r="E61" s="15">
        <v>9</v>
      </c>
      <c r="F61" s="15">
        <f>SUM(G61:H61)</f>
        <v>19533</v>
      </c>
      <c r="G61" s="15">
        <v>19878</v>
      </c>
      <c r="H61" s="15">
        <v>-345</v>
      </c>
      <c r="I61" s="15">
        <f>SUM(J61:K61)</f>
        <v>9409</v>
      </c>
      <c r="J61" s="15">
        <v>9569</v>
      </c>
      <c r="K61" s="15">
        <v>-160</v>
      </c>
      <c r="L61" s="15">
        <f>SUM(M61:N61)</f>
        <v>10124</v>
      </c>
      <c r="M61" s="15">
        <v>10309</v>
      </c>
      <c r="N61" s="15">
        <v>-185</v>
      </c>
    </row>
    <row r="62" spans="2:14" ht="13.5"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ht="13.5">
      <c r="B63" s="9" t="s">
        <v>42</v>
      </c>
      <c r="C63" s="15">
        <f aca="true" t="shared" si="16" ref="C63:C71">SUM(D63:E63)</f>
        <v>18439</v>
      </c>
      <c r="D63" s="15">
        <f>SUM(D64:D71)</f>
        <v>18310</v>
      </c>
      <c r="E63" s="15">
        <f>SUM(E64:E71)</f>
        <v>129</v>
      </c>
      <c r="F63" s="15">
        <f aca="true" t="shared" si="17" ref="F63:F71">SUM(G63:H63)</f>
        <v>74407</v>
      </c>
      <c r="G63" s="15">
        <f>SUM(G64:G71)</f>
        <v>76358</v>
      </c>
      <c r="H63" s="15">
        <f>SUM(H64:H71)</f>
        <v>-1951</v>
      </c>
      <c r="I63" s="15">
        <f aca="true" t="shared" si="18" ref="I63:I71">SUM(J63:K63)</f>
        <v>36565</v>
      </c>
      <c r="J63" s="15">
        <f>SUM(J64:J71)</f>
        <v>37225</v>
      </c>
      <c r="K63" s="15">
        <f>SUM(K64:K71)</f>
        <v>-660</v>
      </c>
      <c r="L63" s="15">
        <f aca="true" t="shared" si="19" ref="L63:L71">SUM(M63:N63)</f>
        <v>37842</v>
      </c>
      <c r="M63" s="15">
        <f>SUM(M64:M71)</f>
        <v>39133</v>
      </c>
      <c r="N63" s="15">
        <f>SUM(N64:N71)</f>
        <v>-1291</v>
      </c>
    </row>
    <row r="64" spans="2:14" ht="13.5" customHeight="1">
      <c r="B64" s="9" t="s">
        <v>43</v>
      </c>
      <c r="C64" s="15">
        <f t="shared" si="16"/>
        <v>4976</v>
      </c>
      <c r="D64" s="15">
        <v>4934</v>
      </c>
      <c r="E64" s="15">
        <v>42</v>
      </c>
      <c r="F64" s="15">
        <f t="shared" si="17"/>
        <v>20596</v>
      </c>
      <c r="G64" s="15">
        <v>20809</v>
      </c>
      <c r="H64" s="15">
        <v>-213</v>
      </c>
      <c r="I64" s="15">
        <f t="shared" si="18"/>
        <v>9992</v>
      </c>
      <c r="J64" s="15">
        <v>10011</v>
      </c>
      <c r="K64" s="15">
        <v>-19</v>
      </c>
      <c r="L64" s="15">
        <f t="shared" si="19"/>
        <v>10604</v>
      </c>
      <c r="M64" s="15">
        <v>10798</v>
      </c>
      <c r="N64" s="15">
        <v>-194</v>
      </c>
    </row>
    <row r="65" spans="2:16" ht="13.5">
      <c r="B65" s="9" t="s">
        <v>83</v>
      </c>
      <c r="C65" s="15">
        <f t="shared" si="16"/>
        <v>626</v>
      </c>
      <c r="D65" s="15">
        <v>622</v>
      </c>
      <c r="E65" s="15">
        <v>4</v>
      </c>
      <c r="F65" s="15">
        <f t="shared" si="17"/>
        <v>2761</v>
      </c>
      <c r="G65" s="15">
        <v>2823</v>
      </c>
      <c r="H65" s="15">
        <v>-62</v>
      </c>
      <c r="I65" s="15">
        <f t="shared" si="18"/>
        <v>1382</v>
      </c>
      <c r="J65" s="15">
        <v>1399</v>
      </c>
      <c r="K65" s="15">
        <v>-17</v>
      </c>
      <c r="L65" s="15">
        <f t="shared" si="19"/>
        <v>1379</v>
      </c>
      <c r="M65" s="15">
        <v>1424</v>
      </c>
      <c r="N65" s="15">
        <v>-45</v>
      </c>
      <c r="O65" s="13"/>
      <c r="P65" s="17"/>
    </row>
    <row r="66" spans="2:16" ht="13.5" customHeight="1">
      <c r="B66" s="9" t="s">
        <v>80</v>
      </c>
      <c r="C66" s="15">
        <f t="shared" si="16"/>
        <v>4379</v>
      </c>
      <c r="D66" s="15">
        <v>4281</v>
      </c>
      <c r="E66" s="15">
        <v>98</v>
      </c>
      <c r="F66" s="15">
        <f t="shared" si="17"/>
        <v>17293</v>
      </c>
      <c r="G66" s="15">
        <v>17978</v>
      </c>
      <c r="H66" s="15">
        <v>-685</v>
      </c>
      <c r="I66" s="15">
        <f t="shared" si="18"/>
        <v>8356</v>
      </c>
      <c r="J66" s="15">
        <v>8696</v>
      </c>
      <c r="K66" s="15">
        <v>-340</v>
      </c>
      <c r="L66" s="15">
        <f t="shared" si="19"/>
        <v>8937</v>
      </c>
      <c r="M66" s="15">
        <v>9282</v>
      </c>
      <c r="N66" s="15">
        <v>-345</v>
      </c>
      <c r="O66" s="13"/>
      <c r="P66" s="17"/>
    </row>
    <row r="67" spans="2:16" ht="13.5" customHeight="1">
      <c r="B67" s="9" t="s">
        <v>81</v>
      </c>
      <c r="C67" s="15">
        <f t="shared" si="16"/>
        <v>1837</v>
      </c>
      <c r="D67" s="15">
        <v>1857</v>
      </c>
      <c r="E67" s="15">
        <v>-20</v>
      </c>
      <c r="F67" s="15">
        <f t="shared" si="17"/>
        <v>7128</v>
      </c>
      <c r="G67" s="15">
        <v>7342</v>
      </c>
      <c r="H67" s="15">
        <v>-214</v>
      </c>
      <c r="I67" s="15">
        <f t="shared" si="18"/>
        <v>3568</v>
      </c>
      <c r="J67" s="15">
        <v>3647</v>
      </c>
      <c r="K67" s="15">
        <v>-79</v>
      </c>
      <c r="L67" s="15">
        <f t="shared" si="19"/>
        <v>3560</v>
      </c>
      <c r="M67" s="15">
        <v>3695</v>
      </c>
      <c r="N67" s="15">
        <v>-135</v>
      </c>
      <c r="O67" s="13"/>
      <c r="P67" s="17"/>
    </row>
    <row r="68" spans="2:16" ht="13.5">
      <c r="B68" s="9" t="s">
        <v>44</v>
      </c>
      <c r="C68" s="15">
        <f t="shared" si="16"/>
        <v>2628</v>
      </c>
      <c r="D68" s="15">
        <v>2796</v>
      </c>
      <c r="E68" s="15">
        <v>-168</v>
      </c>
      <c r="F68" s="15">
        <f t="shared" si="17"/>
        <v>11091</v>
      </c>
      <c r="G68" s="15">
        <v>12074</v>
      </c>
      <c r="H68" s="15">
        <v>-983</v>
      </c>
      <c r="I68" s="15">
        <f t="shared" si="18"/>
        <v>5612</v>
      </c>
      <c r="J68" s="15">
        <v>6036</v>
      </c>
      <c r="K68" s="15">
        <v>-424</v>
      </c>
      <c r="L68" s="15">
        <f t="shared" si="19"/>
        <v>5479</v>
      </c>
      <c r="M68" s="15">
        <v>6038</v>
      </c>
      <c r="N68" s="15">
        <v>-559</v>
      </c>
      <c r="O68" s="13"/>
      <c r="P68" s="17"/>
    </row>
    <row r="69" spans="2:16" ht="13.5">
      <c r="B69" s="9" t="s">
        <v>45</v>
      </c>
      <c r="C69" s="15">
        <f t="shared" si="16"/>
        <v>2330</v>
      </c>
      <c r="D69" s="15">
        <v>2273</v>
      </c>
      <c r="E69" s="15">
        <v>57</v>
      </c>
      <c r="F69" s="15">
        <f t="shared" si="17"/>
        <v>8929</v>
      </c>
      <c r="G69" s="15">
        <v>8591</v>
      </c>
      <c r="H69" s="15">
        <v>338</v>
      </c>
      <c r="I69" s="15">
        <f t="shared" si="18"/>
        <v>4344</v>
      </c>
      <c r="J69" s="15">
        <v>4116</v>
      </c>
      <c r="K69" s="15">
        <v>228</v>
      </c>
      <c r="L69" s="15">
        <f t="shared" si="19"/>
        <v>4585</v>
      </c>
      <c r="M69" s="15">
        <v>4475</v>
      </c>
      <c r="N69" s="15">
        <v>110</v>
      </c>
      <c r="O69" s="13"/>
      <c r="P69" s="17"/>
    </row>
    <row r="70" spans="2:15" ht="13.5">
      <c r="B70" s="9" t="s">
        <v>46</v>
      </c>
      <c r="C70" s="15">
        <f t="shared" si="16"/>
        <v>629</v>
      </c>
      <c r="D70" s="15">
        <v>623</v>
      </c>
      <c r="E70" s="15">
        <v>6</v>
      </c>
      <c r="F70" s="15">
        <f t="shared" si="17"/>
        <v>2416</v>
      </c>
      <c r="G70" s="15">
        <v>2580</v>
      </c>
      <c r="H70" s="15">
        <v>-164</v>
      </c>
      <c r="I70" s="15">
        <f t="shared" si="18"/>
        <v>1185</v>
      </c>
      <c r="J70" s="15">
        <v>1257</v>
      </c>
      <c r="K70" s="15">
        <v>-72</v>
      </c>
      <c r="L70" s="15">
        <f t="shared" si="19"/>
        <v>1231</v>
      </c>
      <c r="M70" s="15">
        <v>1323</v>
      </c>
      <c r="N70" s="15">
        <v>-92</v>
      </c>
      <c r="O70" s="13"/>
    </row>
    <row r="71" spans="2:15" ht="13.5">
      <c r="B71" s="9" t="s">
        <v>47</v>
      </c>
      <c r="C71" s="15">
        <f t="shared" si="16"/>
        <v>1034</v>
      </c>
      <c r="D71" s="15">
        <v>924</v>
      </c>
      <c r="E71" s="15">
        <v>110</v>
      </c>
      <c r="F71" s="15">
        <f t="shared" si="17"/>
        <v>4193</v>
      </c>
      <c r="G71" s="15">
        <v>4161</v>
      </c>
      <c r="H71" s="15">
        <v>32</v>
      </c>
      <c r="I71" s="15">
        <f t="shared" si="18"/>
        <v>2126</v>
      </c>
      <c r="J71" s="15">
        <v>2063</v>
      </c>
      <c r="K71" s="15">
        <v>63</v>
      </c>
      <c r="L71" s="15">
        <f t="shared" si="19"/>
        <v>2067</v>
      </c>
      <c r="M71" s="15">
        <v>2098</v>
      </c>
      <c r="N71" s="15">
        <v>-31</v>
      </c>
      <c r="O71" s="13"/>
    </row>
    <row r="72" spans="2:15" ht="13.5">
      <c r="B72" s="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3"/>
    </row>
    <row r="73" spans="2:14" ht="13.5">
      <c r="B73" s="9" t="s">
        <v>48</v>
      </c>
      <c r="C73" s="15">
        <f aca="true" t="shared" si="20" ref="C73:C81">SUM(D73:E73)</f>
        <v>14012</v>
      </c>
      <c r="D73" s="15">
        <f>SUM(D74:D81)</f>
        <v>13715</v>
      </c>
      <c r="E73" s="15">
        <f>SUM(E74:E81)</f>
        <v>297</v>
      </c>
      <c r="F73" s="15">
        <f aca="true" t="shared" si="21" ref="F73:F81">SUM(G73:H73)</f>
        <v>56345</v>
      </c>
      <c r="G73" s="15">
        <f>SUM(G74:G81)</f>
        <v>59084</v>
      </c>
      <c r="H73" s="15">
        <f>SUM(H74:H81)</f>
        <v>-2739</v>
      </c>
      <c r="I73" s="15">
        <f aca="true" t="shared" si="22" ref="I73:I81">SUM(J73:K73)</f>
        <v>27574</v>
      </c>
      <c r="J73" s="15">
        <f>SUM(J74:J81)</f>
        <v>28823</v>
      </c>
      <c r="K73" s="15">
        <f>SUM(K74:K81)</f>
        <v>-1249</v>
      </c>
      <c r="L73" s="15">
        <f aca="true" t="shared" si="23" ref="L73:L81">SUM(M73:N73)</f>
        <v>28771</v>
      </c>
      <c r="M73" s="15">
        <f>SUM(M74:M81)</f>
        <v>30261</v>
      </c>
      <c r="N73" s="15">
        <f>SUM(N74:N81)</f>
        <v>-1490</v>
      </c>
    </row>
    <row r="74" spans="2:14" ht="13.5">
      <c r="B74" s="9" t="s">
        <v>49</v>
      </c>
      <c r="C74" s="15">
        <f t="shared" si="20"/>
        <v>701</v>
      </c>
      <c r="D74" s="15">
        <v>675</v>
      </c>
      <c r="E74" s="15">
        <v>26</v>
      </c>
      <c r="F74" s="15">
        <f t="shared" si="21"/>
        <v>3049</v>
      </c>
      <c r="G74" s="15">
        <v>3125</v>
      </c>
      <c r="H74" s="15">
        <v>-76</v>
      </c>
      <c r="I74" s="15">
        <f t="shared" si="22"/>
        <v>1526</v>
      </c>
      <c r="J74" s="15">
        <v>1568</v>
      </c>
      <c r="K74" s="15">
        <v>-42</v>
      </c>
      <c r="L74" s="15">
        <f t="shared" si="23"/>
        <v>1523</v>
      </c>
      <c r="M74" s="15">
        <v>1557</v>
      </c>
      <c r="N74" s="15">
        <v>-34</v>
      </c>
    </row>
    <row r="75" spans="2:14" ht="13.5">
      <c r="B75" s="9" t="s">
        <v>50</v>
      </c>
      <c r="C75" s="15">
        <f t="shared" si="20"/>
        <v>1748</v>
      </c>
      <c r="D75" s="15">
        <v>1736</v>
      </c>
      <c r="E75" s="15">
        <v>12</v>
      </c>
      <c r="F75" s="15">
        <f t="shared" si="21"/>
        <v>6765</v>
      </c>
      <c r="G75" s="15">
        <v>7288</v>
      </c>
      <c r="H75" s="15">
        <v>-523</v>
      </c>
      <c r="I75" s="15">
        <f t="shared" si="22"/>
        <v>3270</v>
      </c>
      <c r="J75" s="15">
        <v>3544</v>
      </c>
      <c r="K75" s="15">
        <v>-274</v>
      </c>
      <c r="L75" s="15">
        <f t="shared" si="23"/>
        <v>3495</v>
      </c>
      <c r="M75" s="15">
        <v>3744</v>
      </c>
      <c r="N75" s="15">
        <v>-249</v>
      </c>
    </row>
    <row r="76" spans="2:14" ht="13.5">
      <c r="B76" s="9" t="s">
        <v>51</v>
      </c>
      <c r="C76" s="15">
        <f t="shared" si="20"/>
        <v>1587</v>
      </c>
      <c r="D76" s="15">
        <v>1596</v>
      </c>
      <c r="E76" s="15">
        <v>-9</v>
      </c>
      <c r="F76" s="15">
        <f t="shared" si="21"/>
        <v>6309</v>
      </c>
      <c r="G76" s="15">
        <v>6754</v>
      </c>
      <c r="H76" s="15">
        <v>-445</v>
      </c>
      <c r="I76" s="15">
        <f t="shared" si="22"/>
        <v>3121</v>
      </c>
      <c r="J76" s="15">
        <v>3310</v>
      </c>
      <c r="K76" s="15">
        <v>-189</v>
      </c>
      <c r="L76" s="15">
        <f t="shared" si="23"/>
        <v>3188</v>
      </c>
      <c r="M76" s="15">
        <v>3444</v>
      </c>
      <c r="N76" s="15">
        <v>-256</v>
      </c>
    </row>
    <row r="77" spans="2:14" ht="13.5">
      <c r="B77" s="9" t="s">
        <v>52</v>
      </c>
      <c r="C77" s="15">
        <f t="shared" si="20"/>
        <v>861</v>
      </c>
      <c r="D77" s="15">
        <v>865</v>
      </c>
      <c r="E77" s="15">
        <v>-4</v>
      </c>
      <c r="F77" s="15">
        <f t="shared" si="21"/>
        <v>3897</v>
      </c>
      <c r="G77" s="15">
        <v>4109</v>
      </c>
      <c r="H77" s="15">
        <v>-212</v>
      </c>
      <c r="I77" s="15">
        <f t="shared" si="22"/>
        <v>1925</v>
      </c>
      <c r="J77" s="15">
        <v>2046</v>
      </c>
      <c r="K77" s="15">
        <v>-121</v>
      </c>
      <c r="L77" s="15">
        <f t="shared" si="23"/>
        <v>1972</v>
      </c>
      <c r="M77" s="15">
        <v>2063</v>
      </c>
      <c r="N77" s="15">
        <v>-91</v>
      </c>
    </row>
    <row r="78" spans="2:14" ht="13.5" customHeight="1">
      <c r="B78" s="9" t="s">
        <v>53</v>
      </c>
      <c r="C78" s="15">
        <f t="shared" si="20"/>
        <v>2645</v>
      </c>
      <c r="D78" s="15">
        <v>2504</v>
      </c>
      <c r="E78" s="15">
        <v>141</v>
      </c>
      <c r="F78" s="15">
        <f t="shared" si="21"/>
        <v>10883</v>
      </c>
      <c r="G78" s="15">
        <v>11103</v>
      </c>
      <c r="H78" s="15">
        <v>-220</v>
      </c>
      <c r="I78" s="15">
        <f t="shared" si="22"/>
        <v>5364</v>
      </c>
      <c r="J78" s="15">
        <v>5432</v>
      </c>
      <c r="K78" s="15">
        <v>-68</v>
      </c>
      <c r="L78" s="15">
        <f t="shared" si="23"/>
        <v>5519</v>
      </c>
      <c r="M78" s="15">
        <v>5671</v>
      </c>
      <c r="N78" s="15">
        <v>-152</v>
      </c>
    </row>
    <row r="79" spans="2:14" ht="13.5">
      <c r="B79" s="9" t="s">
        <v>54</v>
      </c>
      <c r="C79" s="15">
        <f t="shared" si="20"/>
        <v>2487</v>
      </c>
      <c r="D79" s="15">
        <v>2483</v>
      </c>
      <c r="E79" s="15">
        <v>4</v>
      </c>
      <c r="F79" s="15">
        <f t="shared" si="21"/>
        <v>8395</v>
      </c>
      <c r="G79" s="15">
        <v>8904</v>
      </c>
      <c r="H79" s="15">
        <v>-509</v>
      </c>
      <c r="I79" s="15">
        <f t="shared" si="22"/>
        <v>3925</v>
      </c>
      <c r="J79" s="15">
        <v>4164</v>
      </c>
      <c r="K79" s="15">
        <v>-239</v>
      </c>
      <c r="L79" s="15">
        <f t="shared" si="23"/>
        <v>4470</v>
      </c>
      <c r="M79" s="15">
        <v>4740</v>
      </c>
      <c r="N79" s="15">
        <v>-270</v>
      </c>
    </row>
    <row r="80" spans="2:14" ht="13.5">
      <c r="B80" s="9" t="s">
        <v>55</v>
      </c>
      <c r="C80" s="15">
        <f t="shared" si="20"/>
        <v>2188</v>
      </c>
      <c r="D80" s="15">
        <v>2077</v>
      </c>
      <c r="E80" s="15">
        <v>111</v>
      </c>
      <c r="F80" s="15">
        <f t="shared" si="21"/>
        <v>8785</v>
      </c>
      <c r="G80" s="15">
        <v>9211</v>
      </c>
      <c r="H80" s="15">
        <v>-426</v>
      </c>
      <c r="I80" s="15">
        <f t="shared" si="22"/>
        <v>4300</v>
      </c>
      <c r="J80" s="15">
        <v>4497</v>
      </c>
      <c r="K80" s="15">
        <v>-197</v>
      </c>
      <c r="L80" s="15">
        <f t="shared" si="23"/>
        <v>4485</v>
      </c>
      <c r="M80" s="15">
        <v>4714</v>
      </c>
      <c r="N80" s="15">
        <v>-229</v>
      </c>
    </row>
    <row r="81" spans="2:14" ht="13.5" customHeight="1">
      <c r="B81" s="9" t="s">
        <v>82</v>
      </c>
      <c r="C81" s="15">
        <f t="shared" si="20"/>
        <v>1795</v>
      </c>
      <c r="D81" s="15">
        <v>1779</v>
      </c>
      <c r="E81" s="15">
        <v>16</v>
      </c>
      <c r="F81" s="15">
        <f t="shared" si="21"/>
        <v>8262</v>
      </c>
      <c r="G81" s="15">
        <v>8590</v>
      </c>
      <c r="H81" s="15">
        <v>-328</v>
      </c>
      <c r="I81" s="15">
        <f t="shared" si="22"/>
        <v>4143</v>
      </c>
      <c r="J81" s="15">
        <v>4262</v>
      </c>
      <c r="K81" s="15">
        <v>-119</v>
      </c>
      <c r="L81" s="15">
        <f t="shared" si="23"/>
        <v>4119</v>
      </c>
      <c r="M81" s="15">
        <v>4328</v>
      </c>
      <c r="N81" s="15">
        <v>-209</v>
      </c>
    </row>
    <row r="82" spans="2:14" ht="13.5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2:14" ht="13.5">
      <c r="B83" s="9" t="s">
        <v>56</v>
      </c>
      <c r="C83" s="15">
        <f>SUM(D83:E83)</f>
        <v>14605</v>
      </c>
      <c r="D83" s="15">
        <f>SUM(D84:D87)</f>
        <v>12910</v>
      </c>
      <c r="E83" s="15">
        <f>SUM(E84:E87)</f>
        <v>1695</v>
      </c>
      <c r="F83" s="15">
        <f>SUM(G83:H83)</f>
        <v>62048</v>
      </c>
      <c r="G83" s="15">
        <f>SUM(G84:G87)</f>
        <v>58833</v>
      </c>
      <c r="H83" s="15">
        <f>SUM(H84:H87)</f>
        <v>3215</v>
      </c>
      <c r="I83" s="15">
        <f>SUM(J83:K83)</f>
        <v>30290</v>
      </c>
      <c r="J83" s="15">
        <f>SUM(J84:J87)</f>
        <v>28504</v>
      </c>
      <c r="K83" s="15">
        <f>SUM(K84:K87)</f>
        <v>1786</v>
      </c>
      <c r="L83" s="15">
        <f>SUM(M83:N83)</f>
        <v>31758</v>
      </c>
      <c r="M83" s="15">
        <f>SUM(M84:M87)</f>
        <v>30329</v>
      </c>
      <c r="N83" s="15">
        <f>SUM(N84:N87)</f>
        <v>1429</v>
      </c>
    </row>
    <row r="84" spans="2:14" ht="13.5">
      <c r="B84" s="9" t="s">
        <v>57</v>
      </c>
      <c r="C84" s="15">
        <f>SUM(D84:E84)</f>
        <v>2065</v>
      </c>
      <c r="D84" s="15">
        <v>1822</v>
      </c>
      <c r="E84" s="15">
        <v>243</v>
      </c>
      <c r="F84" s="15">
        <f>SUM(G84:H84)</f>
        <v>9503</v>
      </c>
      <c r="G84" s="15">
        <v>8872</v>
      </c>
      <c r="H84" s="15">
        <v>631</v>
      </c>
      <c r="I84" s="15">
        <f>SUM(J84:K84)</f>
        <v>4712</v>
      </c>
      <c r="J84" s="15">
        <v>4355</v>
      </c>
      <c r="K84" s="15">
        <v>357</v>
      </c>
      <c r="L84" s="15">
        <f>SUM(M84:N84)</f>
        <v>4791</v>
      </c>
      <c r="M84" s="15">
        <v>4517</v>
      </c>
      <c r="N84" s="15">
        <v>274</v>
      </c>
    </row>
    <row r="85" spans="2:14" ht="13.5">
      <c r="B85" s="9" t="s">
        <v>83</v>
      </c>
      <c r="C85" s="15">
        <f>SUM(D85:E85)</f>
        <v>2468</v>
      </c>
      <c r="D85" s="15">
        <v>2012</v>
      </c>
      <c r="E85" s="15">
        <v>456</v>
      </c>
      <c r="F85" s="15">
        <f>SUM(G85:H85)</f>
        <v>10808</v>
      </c>
      <c r="G85" s="15">
        <v>9656</v>
      </c>
      <c r="H85" s="15">
        <v>1152</v>
      </c>
      <c r="I85" s="15">
        <f>SUM(J85:K85)</f>
        <v>5392</v>
      </c>
      <c r="J85" s="15">
        <v>4772</v>
      </c>
      <c r="K85" s="15">
        <v>620</v>
      </c>
      <c r="L85" s="15">
        <f>SUM(M85:N85)</f>
        <v>5416</v>
      </c>
      <c r="M85" s="15">
        <v>4884</v>
      </c>
      <c r="N85" s="15">
        <v>532</v>
      </c>
    </row>
    <row r="86" spans="2:14" ht="13.5">
      <c r="B86" s="9" t="s">
        <v>58</v>
      </c>
      <c r="C86" s="15">
        <f>SUM(D86:E86)</f>
        <v>6738</v>
      </c>
      <c r="D86" s="15">
        <v>6263</v>
      </c>
      <c r="E86" s="15">
        <v>475</v>
      </c>
      <c r="F86" s="15">
        <f>SUM(G86:H86)</f>
        <v>27768</v>
      </c>
      <c r="G86" s="15">
        <v>27313</v>
      </c>
      <c r="H86" s="15">
        <v>455</v>
      </c>
      <c r="I86" s="15">
        <f>SUM(J86:K86)</f>
        <v>13374</v>
      </c>
      <c r="J86" s="15">
        <v>13088</v>
      </c>
      <c r="K86" s="15">
        <v>286</v>
      </c>
      <c r="L86" s="15">
        <f>SUM(M86:N86)</f>
        <v>14394</v>
      </c>
      <c r="M86" s="15">
        <v>14225</v>
      </c>
      <c r="N86" s="15">
        <v>169</v>
      </c>
    </row>
    <row r="87" spans="2:14" ht="13.5">
      <c r="B87" s="9" t="s">
        <v>59</v>
      </c>
      <c r="C87" s="15">
        <f>SUM(D87:E87)</f>
        <v>3334</v>
      </c>
      <c r="D87" s="15">
        <v>2813</v>
      </c>
      <c r="E87" s="15">
        <v>521</v>
      </c>
      <c r="F87" s="15">
        <f>SUM(G87:H87)</f>
        <v>13969</v>
      </c>
      <c r="G87" s="15">
        <v>12992</v>
      </c>
      <c r="H87" s="15">
        <v>977</v>
      </c>
      <c r="I87" s="15">
        <f>SUM(J87:K87)</f>
        <v>6812</v>
      </c>
      <c r="J87" s="15">
        <v>6289</v>
      </c>
      <c r="K87" s="15">
        <v>523</v>
      </c>
      <c r="L87" s="15">
        <f>SUM(M87:N87)</f>
        <v>7157</v>
      </c>
      <c r="M87" s="15">
        <v>6703</v>
      </c>
      <c r="N87" s="15">
        <v>454</v>
      </c>
    </row>
    <row r="88" spans="2:14" ht="13.5">
      <c r="B88" s="7"/>
      <c r="C88" s="16"/>
      <c r="D88" s="16"/>
      <c r="E88" s="16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3.5">
      <c r="B89" s="9" t="s">
        <v>60</v>
      </c>
      <c r="C89" s="15">
        <f>SUM(D89:E89)</f>
        <v>13699</v>
      </c>
      <c r="D89" s="15">
        <f>SUM(D90:D93)</f>
        <v>11500</v>
      </c>
      <c r="E89" s="15">
        <f>SUM(E90:E93)</f>
        <v>2199</v>
      </c>
      <c r="F89" s="15">
        <f>SUM(G89:H89)</f>
        <v>58943</v>
      </c>
      <c r="G89" s="15">
        <f>SUM(G90:G93)</f>
        <v>52638</v>
      </c>
      <c r="H89" s="15">
        <f>SUM(H90:H93)</f>
        <v>6305</v>
      </c>
      <c r="I89" s="15">
        <f>SUM(J89:K89)</f>
        <v>29260</v>
      </c>
      <c r="J89" s="15">
        <f>SUM(J90:J93)</f>
        <v>25905</v>
      </c>
      <c r="K89" s="15">
        <f>SUM(K90:K93)</f>
        <v>3355</v>
      </c>
      <c r="L89" s="15">
        <f>SUM(M89:N89)</f>
        <v>29683</v>
      </c>
      <c r="M89" s="15">
        <f>SUM(M90:M93)</f>
        <v>26733</v>
      </c>
      <c r="N89" s="15">
        <f>SUM(N90:N93)</f>
        <v>2950</v>
      </c>
    </row>
    <row r="90" spans="2:14" ht="13.5">
      <c r="B90" s="9" t="s">
        <v>61</v>
      </c>
      <c r="C90" s="15">
        <f>SUM(D90:E90)</f>
        <v>3596</v>
      </c>
      <c r="D90" s="15">
        <v>3346</v>
      </c>
      <c r="E90" s="15">
        <v>250</v>
      </c>
      <c r="F90" s="15">
        <f>SUM(G90:H90)</f>
        <v>15049</v>
      </c>
      <c r="G90" s="15">
        <v>14782</v>
      </c>
      <c r="H90" s="15">
        <v>267</v>
      </c>
      <c r="I90" s="15">
        <f>SUM(J90:K90)</f>
        <v>7385</v>
      </c>
      <c r="J90" s="15">
        <v>7253</v>
      </c>
      <c r="K90" s="15">
        <v>132</v>
      </c>
      <c r="L90" s="15">
        <f>SUM(M90:N90)</f>
        <v>7664</v>
      </c>
      <c r="M90" s="15">
        <v>7529</v>
      </c>
      <c r="N90" s="15">
        <v>135</v>
      </c>
    </row>
    <row r="91" spans="2:14" ht="13.5">
      <c r="B91" s="9" t="s">
        <v>62</v>
      </c>
      <c r="C91" s="15">
        <f>SUM(D91:E91)</f>
        <v>4817</v>
      </c>
      <c r="D91" s="15">
        <v>4222</v>
      </c>
      <c r="E91" s="15">
        <v>595</v>
      </c>
      <c r="F91" s="15">
        <f>SUM(G91:H91)</f>
        <v>21195</v>
      </c>
      <c r="G91" s="15">
        <v>19576</v>
      </c>
      <c r="H91" s="15">
        <v>1619</v>
      </c>
      <c r="I91" s="15">
        <f>SUM(J91:K91)</f>
        <v>10552</v>
      </c>
      <c r="J91" s="15">
        <v>9634</v>
      </c>
      <c r="K91" s="15">
        <v>918</v>
      </c>
      <c r="L91" s="15">
        <f>SUM(M91:N91)</f>
        <v>10643</v>
      </c>
      <c r="M91" s="15">
        <v>9942</v>
      </c>
      <c r="N91" s="15">
        <v>701</v>
      </c>
    </row>
    <row r="92" spans="2:14" ht="13.5" customHeight="1">
      <c r="B92" s="9" t="s">
        <v>63</v>
      </c>
      <c r="C92" s="15">
        <f>SUM(D92:E92)</f>
        <v>2539</v>
      </c>
      <c r="D92" s="15">
        <v>1883</v>
      </c>
      <c r="E92" s="15">
        <v>656</v>
      </c>
      <c r="F92" s="15">
        <f>SUM(G92:H92)</f>
        <v>10824</v>
      </c>
      <c r="G92" s="15">
        <v>8876</v>
      </c>
      <c r="H92" s="15">
        <v>1948</v>
      </c>
      <c r="I92" s="15">
        <f>SUM(J92:K92)</f>
        <v>5383</v>
      </c>
      <c r="J92" s="15">
        <v>4407</v>
      </c>
      <c r="K92" s="15">
        <v>976</v>
      </c>
      <c r="L92" s="15">
        <f>SUM(M92:N92)</f>
        <v>5441</v>
      </c>
      <c r="M92" s="15">
        <v>4469</v>
      </c>
      <c r="N92" s="15">
        <v>972</v>
      </c>
    </row>
    <row r="93" spans="2:14" ht="13.5">
      <c r="B93" s="9" t="s">
        <v>64</v>
      </c>
      <c r="C93" s="15">
        <f>SUM(D93:E93)</f>
        <v>2747</v>
      </c>
      <c r="D93" s="15">
        <v>2049</v>
      </c>
      <c r="E93" s="15">
        <v>698</v>
      </c>
      <c r="F93" s="15">
        <f>SUM(G93:H93)</f>
        <v>11875</v>
      </c>
      <c r="G93" s="15">
        <v>9404</v>
      </c>
      <c r="H93" s="15">
        <v>2471</v>
      </c>
      <c r="I93" s="15">
        <f>SUM(J93:K93)</f>
        <v>5940</v>
      </c>
      <c r="J93" s="15">
        <v>4611</v>
      </c>
      <c r="K93" s="15">
        <v>1329</v>
      </c>
      <c r="L93" s="15">
        <f>SUM(M93:N93)</f>
        <v>5935</v>
      </c>
      <c r="M93" s="15">
        <v>4793</v>
      </c>
      <c r="N93" s="15">
        <v>1142</v>
      </c>
    </row>
    <row r="94" spans="2:14" ht="13.5">
      <c r="B94" s="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ht="13.5">
      <c r="B95" s="9" t="s">
        <v>65</v>
      </c>
      <c r="C95" s="15">
        <f>SUM(D95:E95)</f>
        <v>5621</v>
      </c>
      <c r="D95" s="15">
        <f>SUM(D96)</f>
        <v>4891</v>
      </c>
      <c r="E95" s="15">
        <f>SUM(E96)</f>
        <v>730</v>
      </c>
      <c r="F95" s="15">
        <f>SUM(G95:H95)</f>
        <v>21668</v>
      </c>
      <c r="G95" s="15">
        <f>SUM(G96)</f>
        <v>19751</v>
      </c>
      <c r="H95" s="15">
        <f>SUM(H96)</f>
        <v>1917</v>
      </c>
      <c r="I95" s="15">
        <f>SUM(J95:K95)</f>
        <v>10650</v>
      </c>
      <c r="J95" s="15">
        <f>SUM(J96)</f>
        <v>9586</v>
      </c>
      <c r="K95" s="15">
        <f>SUM(K96)</f>
        <v>1064</v>
      </c>
      <c r="L95" s="15">
        <f>SUM(M95:N95)</f>
        <v>11018</v>
      </c>
      <c r="M95" s="15">
        <f>SUM(M96)</f>
        <v>10165</v>
      </c>
      <c r="N95" s="15">
        <f>SUM(N96)</f>
        <v>853</v>
      </c>
    </row>
    <row r="96" spans="2:14" ht="13.5">
      <c r="B96" s="9" t="s">
        <v>66</v>
      </c>
      <c r="C96" s="15">
        <f>SUM(D96:E96)</f>
        <v>5621</v>
      </c>
      <c r="D96" s="15">
        <v>4891</v>
      </c>
      <c r="E96" s="15">
        <v>730</v>
      </c>
      <c r="F96" s="15">
        <f>SUM(G96:H96)</f>
        <v>21668</v>
      </c>
      <c r="G96" s="15">
        <v>19751</v>
      </c>
      <c r="H96" s="15">
        <v>1917</v>
      </c>
      <c r="I96" s="15">
        <f>SUM(J96:K96)</f>
        <v>10650</v>
      </c>
      <c r="J96" s="15">
        <v>9586</v>
      </c>
      <c r="K96" s="15">
        <v>1064</v>
      </c>
      <c r="L96" s="15">
        <f>SUM(M96:N96)</f>
        <v>11018</v>
      </c>
      <c r="M96" s="15">
        <v>10165</v>
      </c>
      <c r="N96" s="15">
        <v>853</v>
      </c>
    </row>
    <row r="97" spans="2:14" ht="13.5">
      <c r="B97" s="7"/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5"/>
      <c r="N97" s="15"/>
    </row>
    <row r="98" spans="2:14" ht="13.5">
      <c r="B98" s="9" t="s">
        <v>67</v>
      </c>
      <c r="C98" s="15">
        <f aca="true" t="shared" si="24" ref="C98:C103">SUM(D98:E98)</f>
        <v>18534</v>
      </c>
      <c r="D98" s="15">
        <f>SUM(D99:D103)</f>
        <v>16225</v>
      </c>
      <c r="E98" s="15">
        <f>SUM(E99:E103)</f>
        <v>2309</v>
      </c>
      <c r="F98" s="15">
        <f aca="true" t="shared" si="25" ref="F98:F103">SUM(G98:H98)</f>
        <v>79323</v>
      </c>
      <c r="G98" s="15">
        <f>SUM(G99:G103)</f>
        <v>74585</v>
      </c>
      <c r="H98" s="15">
        <f>SUM(H99:H103)</f>
        <v>4738</v>
      </c>
      <c r="I98" s="15">
        <f aca="true" t="shared" si="26" ref="I98:I103">SUM(J98:K98)</f>
        <v>39311</v>
      </c>
      <c r="J98" s="15">
        <f>SUM(J99:J103)</f>
        <v>36617</v>
      </c>
      <c r="K98" s="15">
        <f>SUM(K99:K103)</f>
        <v>2694</v>
      </c>
      <c r="L98" s="15">
        <f aca="true" t="shared" si="27" ref="L98:L103">SUM(M98:N98)</f>
        <v>40012</v>
      </c>
      <c r="M98" s="15">
        <f>SUM(M99:M103)</f>
        <v>37968</v>
      </c>
      <c r="N98" s="15">
        <f>SUM(N99:N103)</f>
        <v>2044</v>
      </c>
    </row>
    <row r="99" spans="2:14" ht="13.5">
      <c r="B99" s="9" t="s">
        <v>68</v>
      </c>
      <c r="C99" s="15">
        <f t="shared" si="24"/>
        <v>3370</v>
      </c>
      <c r="D99" s="15">
        <v>3294</v>
      </c>
      <c r="E99" s="15">
        <v>76</v>
      </c>
      <c r="F99" s="15">
        <f t="shared" si="25"/>
        <v>15884</v>
      </c>
      <c r="G99" s="15">
        <v>16290</v>
      </c>
      <c r="H99" s="15">
        <v>-406</v>
      </c>
      <c r="I99" s="15">
        <f t="shared" si="26"/>
        <v>7848</v>
      </c>
      <c r="J99" s="15">
        <v>7988</v>
      </c>
      <c r="K99" s="15">
        <v>-140</v>
      </c>
      <c r="L99" s="15">
        <f t="shared" si="27"/>
        <v>8036</v>
      </c>
      <c r="M99" s="15">
        <v>8302</v>
      </c>
      <c r="N99" s="15">
        <v>-266</v>
      </c>
    </row>
    <row r="100" spans="2:14" ht="13.5">
      <c r="B100" s="9" t="s">
        <v>69</v>
      </c>
      <c r="C100" s="15">
        <f t="shared" si="24"/>
        <v>2024</v>
      </c>
      <c r="D100" s="15">
        <v>1804</v>
      </c>
      <c r="E100" s="15">
        <v>220</v>
      </c>
      <c r="F100" s="15">
        <f t="shared" si="25"/>
        <v>8875</v>
      </c>
      <c r="G100" s="15">
        <v>8496</v>
      </c>
      <c r="H100" s="15">
        <v>379</v>
      </c>
      <c r="I100" s="15">
        <f t="shared" si="26"/>
        <v>4360</v>
      </c>
      <c r="J100" s="15">
        <v>4158</v>
      </c>
      <c r="K100" s="15">
        <v>202</v>
      </c>
      <c r="L100" s="15">
        <f t="shared" si="27"/>
        <v>4515</v>
      </c>
      <c r="M100" s="15">
        <v>4338</v>
      </c>
      <c r="N100" s="15">
        <v>177</v>
      </c>
    </row>
    <row r="101" spans="2:14" ht="13.5" customHeight="1">
      <c r="B101" s="9" t="s">
        <v>70</v>
      </c>
      <c r="C101" s="15">
        <f t="shared" si="24"/>
        <v>2097</v>
      </c>
      <c r="D101" s="15">
        <v>1987</v>
      </c>
      <c r="E101" s="15">
        <v>110</v>
      </c>
      <c r="F101" s="15">
        <f t="shared" si="25"/>
        <v>9802</v>
      </c>
      <c r="G101" s="15">
        <v>9620</v>
      </c>
      <c r="H101" s="15">
        <v>182</v>
      </c>
      <c r="I101" s="15">
        <f t="shared" si="26"/>
        <v>4757</v>
      </c>
      <c r="J101" s="15">
        <v>4615</v>
      </c>
      <c r="K101" s="15">
        <v>142</v>
      </c>
      <c r="L101" s="15">
        <f t="shared" si="27"/>
        <v>5045</v>
      </c>
      <c r="M101" s="15">
        <v>5005</v>
      </c>
      <c r="N101" s="15">
        <v>40</v>
      </c>
    </row>
    <row r="102" spans="2:14" ht="13.5">
      <c r="B102" s="9" t="s">
        <v>71</v>
      </c>
      <c r="C102" s="15">
        <f t="shared" si="24"/>
        <v>7157</v>
      </c>
      <c r="D102" s="15">
        <v>5908</v>
      </c>
      <c r="E102" s="15">
        <v>1249</v>
      </c>
      <c r="F102" s="15">
        <f t="shared" si="25"/>
        <v>27958</v>
      </c>
      <c r="G102" s="15">
        <v>25149</v>
      </c>
      <c r="H102" s="15">
        <v>2809</v>
      </c>
      <c r="I102" s="15">
        <f t="shared" si="26"/>
        <v>14058</v>
      </c>
      <c r="J102" s="15">
        <v>12522</v>
      </c>
      <c r="K102" s="15">
        <v>1536</v>
      </c>
      <c r="L102" s="15">
        <f t="shared" si="27"/>
        <v>13900</v>
      </c>
      <c r="M102" s="15">
        <v>12627</v>
      </c>
      <c r="N102" s="15">
        <v>1273</v>
      </c>
    </row>
    <row r="103" spans="2:14" ht="13.5">
      <c r="B103" s="9" t="s">
        <v>106</v>
      </c>
      <c r="C103" s="15">
        <f t="shared" si="24"/>
        <v>3886</v>
      </c>
      <c r="D103" s="15">
        <v>3232</v>
      </c>
      <c r="E103" s="15">
        <v>654</v>
      </c>
      <c r="F103" s="15">
        <f t="shared" si="25"/>
        <v>16804</v>
      </c>
      <c r="G103" s="15">
        <v>15030</v>
      </c>
      <c r="H103" s="15">
        <v>1774</v>
      </c>
      <c r="I103" s="15">
        <f t="shared" si="26"/>
        <v>8288</v>
      </c>
      <c r="J103" s="15">
        <v>7334</v>
      </c>
      <c r="K103" s="15">
        <v>954</v>
      </c>
      <c r="L103" s="15">
        <f t="shared" si="27"/>
        <v>8516</v>
      </c>
      <c r="M103" s="15">
        <v>7696</v>
      </c>
      <c r="N103" s="15">
        <v>820</v>
      </c>
    </row>
  </sheetData>
  <sheetProtection/>
  <mergeCells count="5">
    <mergeCell ref="F4:N4"/>
    <mergeCell ref="C4:C5"/>
    <mergeCell ref="B4:B5"/>
    <mergeCell ref="D4:D5"/>
    <mergeCell ref="E4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8" r:id="rId1"/>
  <rowBreaks count="2" manualBreakCount="2">
    <brk id="38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2004-02-10T04:24:38Z</cp:lastPrinted>
  <dcterms:created xsi:type="dcterms:W3CDTF">2003-09-08T04:24:42Z</dcterms:created>
  <dcterms:modified xsi:type="dcterms:W3CDTF">2012-10-10T04:19:53Z</dcterms:modified>
  <cp:category/>
  <cp:version/>
  <cp:contentType/>
  <cp:contentStatus/>
</cp:coreProperties>
</file>