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activeTab="0"/>
  </bookViews>
  <sheets>
    <sheet name="355_交通事故原因別件数(1)車両等" sheetId="1" r:id="rId1"/>
    <sheet name="交通事故原因別件数（続）(2)人" sheetId="2" r:id="rId2"/>
    <sheet name="交通事故原因別件数(3)物件その他" sheetId="3" r:id="rId3"/>
  </sheets>
  <definedNames>
    <definedName name="_xlnm.Print_Titles" localSheetId="0">'355_交通事故原因別件数(1)車両等'!$B:$D</definedName>
  </definedNames>
  <calcPr fullCalcOnLoad="1"/>
</workbook>
</file>

<file path=xl/sharedStrings.xml><?xml version="1.0" encoding="utf-8"?>
<sst xmlns="http://schemas.openxmlformats.org/spreadsheetml/2006/main" count="596" uniqueCount="92">
  <si>
    <t>その他</t>
  </si>
  <si>
    <t>(1)車両等</t>
  </si>
  <si>
    <t>原因別</t>
  </si>
  <si>
    <t>総数</t>
  </si>
  <si>
    <t>自転車</t>
  </si>
  <si>
    <t>件</t>
  </si>
  <si>
    <t>右側通行</t>
  </si>
  <si>
    <t>通行区分違反</t>
  </si>
  <si>
    <t>操縦者の所為</t>
  </si>
  <si>
    <t>斜横断</t>
  </si>
  <si>
    <t>他車の直前直後横断</t>
  </si>
  <si>
    <t>信号等無視</t>
  </si>
  <si>
    <t>ハンドル</t>
  </si>
  <si>
    <t>等操作不履行</t>
  </si>
  <si>
    <t>たづな</t>
  </si>
  <si>
    <t>最高速度違反</t>
  </si>
  <si>
    <t>後退不適当</t>
  </si>
  <si>
    <t>転回不適当</t>
  </si>
  <si>
    <t>連続進行</t>
  </si>
  <si>
    <t>追越不適当</t>
  </si>
  <si>
    <t>右折左折不適当</t>
  </si>
  <si>
    <t>踏切不注意</t>
  </si>
  <si>
    <t>優先通行違反</t>
  </si>
  <si>
    <t>徐行違反</t>
  </si>
  <si>
    <t>停車駐車不適当</t>
  </si>
  <si>
    <t>合図不履行</t>
  </si>
  <si>
    <t>操縦者の状態</t>
  </si>
  <si>
    <t>酩酊</t>
  </si>
  <si>
    <t>居眠</t>
  </si>
  <si>
    <t>視界妨害</t>
  </si>
  <si>
    <t>操縦未熟練</t>
  </si>
  <si>
    <t>車両の状態</t>
  </si>
  <si>
    <t>制動装置不完全</t>
  </si>
  <si>
    <t>無燈火および燈火不備</t>
  </si>
  <si>
    <t>積載不適当</t>
  </si>
  <si>
    <t>けん引不適当</t>
  </si>
  <si>
    <t>扉の閉鎖不完全</t>
  </si>
  <si>
    <t>無免許運転</t>
  </si>
  <si>
    <t>355.交通事故原因別件数 （昭和32年）</t>
  </si>
  <si>
    <t>乗合</t>
  </si>
  <si>
    <t>自動車</t>
  </si>
  <si>
    <t>乗用自動車</t>
  </si>
  <si>
    <t>特殊</t>
  </si>
  <si>
    <t>普通</t>
  </si>
  <si>
    <t>小型</t>
  </si>
  <si>
    <t>貨物自動車</t>
  </si>
  <si>
    <t>軽自</t>
  </si>
  <si>
    <t>動車</t>
  </si>
  <si>
    <t>その他の</t>
  </si>
  <si>
    <t>原動機付</t>
  </si>
  <si>
    <t>車馬</t>
  </si>
  <si>
    <t>軌道車</t>
  </si>
  <si>
    <t>汽車</t>
  </si>
  <si>
    <t>安全地帯通過・乗入</t>
  </si>
  <si>
    <t>乗降未済発車</t>
  </si>
  <si>
    <t>脇見操縦</t>
  </si>
  <si>
    <t>心身欠陥</t>
  </si>
  <si>
    <t>操行装置不完全</t>
  </si>
  <si>
    <t>滑走</t>
  </si>
  <si>
    <t>タイヤの破損</t>
  </si>
  <si>
    <t>牛馬狂奔</t>
  </si>
  <si>
    <t>併進</t>
  </si>
  <si>
    <t>―</t>
  </si>
  <si>
    <t>資料：県警察部警ら交通課</t>
  </si>
  <si>
    <t>(2)人</t>
  </si>
  <si>
    <t>歩行者</t>
  </si>
  <si>
    <t>乗客</t>
  </si>
  <si>
    <t>その他の人</t>
  </si>
  <si>
    <t>件数</t>
  </si>
  <si>
    <t>左側通行</t>
  </si>
  <si>
    <t>道路の不備</t>
  </si>
  <si>
    <t>車の直前直後横断</t>
  </si>
  <si>
    <t>車にぶらさがり</t>
  </si>
  <si>
    <t>路上作業</t>
  </si>
  <si>
    <t>路上遊戯</t>
  </si>
  <si>
    <t>車道通行</t>
  </si>
  <si>
    <t>飛乗・飛降</t>
  </si>
  <si>
    <t>ステップ乗車</t>
  </si>
  <si>
    <t>酩酊徘徊中</t>
  </si>
  <si>
    <t>幼児の独り歩き</t>
  </si>
  <si>
    <t>踏切警手の懈怠</t>
  </si>
  <si>
    <t>―</t>
  </si>
  <si>
    <t>―</t>
  </si>
  <si>
    <t>―</t>
  </si>
  <si>
    <t>障害物不照明</t>
  </si>
  <si>
    <t>道路修繕中</t>
  </si>
  <si>
    <t>踏切警報機等の故障</t>
  </si>
  <si>
    <t>原因別合計</t>
  </si>
  <si>
    <t>(1)＋(2)＋(3)</t>
  </si>
  <si>
    <t>(3)物件その他</t>
  </si>
  <si>
    <t>資料：県警察本部警ら交通課</t>
  </si>
  <si>
    <t>355.交通事故原因別件数 （昭和32年）（続）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</si>
</sst>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8" fontId="3" fillId="0" borderId="1" xfId="16" applyFont="1" applyBorder="1" applyAlignment="1">
      <alignment vertical="center"/>
    </xf>
    <xf numFmtId="38" fontId="3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38" fontId="3" fillId="0" borderId="2" xfId="16" applyFont="1" applyBorder="1" applyAlignment="1">
      <alignment horizontal="right" vertical="center"/>
    </xf>
    <xf numFmtId="0" fontId="2" fillId="3" borderId="9" xfId="0" applyFont="1" applyFill="1" applyBorder="1" applyAlignment="1">
      <alignment/>
    </xf>
    <xf numFmtId="0" fontId="2" fillId="2" borderId="1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distributed" textRotation="255"/>
    </xf>
    <xf numFmtId="38" fontId="2" fillId="0" borderId="6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/>
    </xf>
    <xf numFmtId="0" fontId="2" fillId="3" borderId="1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7" fillId="0" borderId="0" xfId="0" applyFont="1" applyAlignment="1">
      <alignment/>
    </xf>
    <xf numFmtId="0" fontId="2" fillId="3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66675</xdr:rowOff>
    </xdr:from>
    <xdr:to>
      <xdr:col>2</xdr:col>
      <xdr:colOff>38100</xdr:colOff>
      <xdr:row>29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42900" y="1009650"/>
          <a:ext cx="142875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95250</xdr:rowOff>
    </xdr:from>
    <xdr:to>
      <xdr:col>2</xdr:col>
      <xdr:colOff>57150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47675" y="4695825"/>
          <a:ext cx="571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37</xdr:row>
      <xdr:rowOff>47625</xdr:rowOff>
    </xdr:from>
    <xdr:to>
      <xdr:col>2</xdr:col>
      <xdr:colOff>76200</xdr:colOff>
      <xdr:row>47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00050" y="5715000"/>
          <a:ext cx="123825" cy="1562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5" customWidth="1"/>
    <col min="2" max="2" width="3.25390625" style="5" customWidth="1"/>
    <col min="3" max="3" width="1.4921875" style="5" customWidth="1"/>
    <col min="4" max="4" width="10.75390625" style="5" customWidth="1"/>
    <col min="5" max="5" width="11.75390625" style="5" customWidth="1"/>
    <col min="6" max="13" width="9.00390625" style="5" customWidth="1"/>
    <col min="14" max="14" width="6.75390625" style="5" customWidth="1"/>
    <col min="15" max="15" width="8.75390625" style="5" customWidth="1"/>
    <col min="16" max="16" width="8.875" style="5" customWidth="1"/>
    <col min="17" max="19" width="9.00390625" style="5" customWidth="1"/>
    <col min="20" max="20" width="6.50390625" style="5" customWidth="1"/>
    <col min="21" max="16384" width="9.00390625" style="5" customWidth="1"/>
  </cols>
  <sheetData>
    <row r="1" spans="2:9" s="4" customFormat="1" ht="14.25">
      <c r="B1" s="16" t="s">
        <v>38</v>
      </c>
      <c r="C1" s="16"/>
      <c r="D1" s="16"/>
      <c r="E1" s="16"/>
      <c r="F1" s="16"/>
      <c r="G1" s="16"/>
      <c r="H1" s="16"/>
      <c r="I1" s="16"/>
    </row>
    <row r="2" ht="12" customHeight="1">
      <c r="C2" s="57" t="s">
        <v>1</v>
      </c>
    </row>
    <row r="3" spans="2:20" ht="12" customHeight="1">
      <c r="B3" s="62" t="s">
        <v>2</v>
      </c>
      <c r="C3" s="63"/>
      <c r="D3" s="63"/>
      <c r="E3" s="64"/>
      <c r="F3" s="74" t="s">
        <v>3</v>
      </c>
      <c r="G3" s="20" t="s">
        <v>39</v>
      </c>
      <c r="H3" s="75" t="s">
        <v>41</v>
      </c>
      <c r="I3" s="75"/>
      <c r="J3" s="73"/>
      <c r="K3" s="73" t="s">
        <v>45</v>
      </c>
      <c r="L3" s="73"/>
      <c r="M3" s="73"/>
      <c r="N3" s="22" t="s">
        <v>46</v>
      </c>
      <c r="O3" s="22" t="s">
        <v>48</v>
      </c>
      <c r="P3" s="22" t="s">
        <v>49</v>
      </c>
      <c r="Q3" s="87" t="s">
        <v>4</v>
      </c>
      <c r="R3" s="20" t="s">
        <v>48</v>
      </c>
      <c r="S3" s="69" t="s">
        <v>51</v>
      </c>
      <c r="T3" s="69" t="s">
        <v>52</v>
      </c>
    </row>
    <row r="4" spans="2:20" ht="12" customHeight="1">
      <c r="B4" s="65"/>
      <c r="C4" s="66"/>
      <c r="D4" s="66"/>
      <c r="E4" s="67"/>
      <c r="F4" s="74"/>
      <c r="G4" s="21" t="s">
        <v>40</v>
      </c>
      <c r="H4" s="2" t="s">
        <v>42</v>
      </c>
      <c r="I4" s="2" t="s">
        <v>43</v>
      </c>
      <c r="J4" s="3" t="s">
        <v>44</v>
      </c>
      <c r="K4" s="2" t="s">
        <v>42</v>
      </c>
      <c r="L4" s="2" t="s">
        <v>43</v>
      </c>
      <c r="M4" s="3" t="s">
        <v>44</v>
      </c>
      <c r="N4" s="23" t="s">
        <v>47</v>
      </c>
      <c r="O4" s="23" t="s">
        <v>40</v>
      </c>
      <c r="P4" s="23" t="s">
        <v>4</v>
      </c>
      <c r="Q4" s="87"/>
      <c r="R4" s="24" t="s">
        <v>50</v>
      </c>
      <c r="S4" s="69"/>
      <c r="T4" s="69"/>
    </row>
    <row r="5" spans="2:20" ht="12" customHeight="1">
      <c r="B5" s="17"/>
      <c r="C5" s="18"/>
      <c r="D5" s="18"/>
      <c r="E5" s="19"/>
      <c r="F5" s="6" t="s">
        <v>5</v>
      </c>
      <c r="G5" s="7" t="s">
        <v>5</v>
      </c>
      <c r="H5" s="1" t="s">
        <v>5</v>
      </c>
      <c r="I5" s="7" t="s">
        <v>5</v>
      </c>
      <c r="J5" s="1" t="s">
        <v>5</v>
      </c>
      <c r="K5" s="7" t="s">
        <v>5</v>
      </c>
      <c r="L5" s="7" t="s">
        <v>5</v>
      </c>
      <c r="M5" s="7" t="s">
        <v>5</v>
      </c>
      <c r="N5" s="1" t="s">
        <v>5</v>
      </c>
      <c r="O5" s="1" t="s">
        <v>5</v>
      </c>
      <c r="P5" s="1" t="s">
        <v>5</v>
      </c>
      <c r="Q5" s="7" t="s">
        <v>5</v>
      </c>
      <c r="R5" s="7" t="s">
        <v>5</v>
      </c>
      <c r="S5" s="7" t="s">
        <v>5</v>
      </c>
      <c r="T5" s="7" t="s">
        <v>5</v>
      </c>
    </row>
    <row r="6" spans="2:20" ht="12" customHeight="1">
      <c r="B6" s="70" t="s">
        <v>3</v>
      </c>
      <c r="C6" s="71"/>
      <c r="D6" s="71"/>
      <c r="E6" s="72"/>
      <c r="F6" s="9">
        <f>SUM(G6:T6)</f>
        <v>1211</v>
      </c>
      <c r="G6" s="9">
        <f aca="true" t="shared" si="0" ref="G6:R6">SUM(G7:G48)/2</f>
        <v>31</v>
      </c>
      <c r="H6" s="25" t="s">
        <v>62</v>
      </c>
      <c r="I6" s="9">
        <f t="shared" si="0"/>
        <v>40</v>
      </c>
      <c r="J6" s="9">
        <f t="shared" si="0"/>
        <v>91</v>
      </c>
      <c r="K6" s="9">
        <f t="shared" si="0"/>
        <v>2</v>
      </c>
      <c r="L6" s="9">
        <f t="shared" si="0"/>
        <v>172</v>
      </c>
      <c r="M6" s="9">
        <f t="shared" si="0"/>
        <v>327</v>
      </c>
      <c r="N6" s="9">
        <f t="shared" si="0"/>
        <v>227</v>
      </c>
      <c r="O6" s="9">
        <f t="shared" si="0"/>
        <v>12</v>
      </c>
      <c r="P6" s="9">
        <f t="shared" si="0"/>
        <v>191</v>
      </c>
      <c r="Q6" s="9">
        <f t="shared" si="0"/>
        <v>117</v>
      </c>
      <c r="R6" s="9">
        <f t="shared" si="0"/>
        <v>1</v>
      </c>
      <c r="S6" s="25" t="s">
        <v>62</v>
      </c>
      <c r="T6" s="25" t="s">
        <v>62</v>
      </c>
    </row>
    <row r="7" spans="2:20" ht="12" customHeight="1">
      <c r="B7" s="51"/>
      <c r="C7" s="60" t="s">
        <v>3</v>
      </c>
      <c r="D7" s="60"/>
      <c r="E7" s="61"/>
      <c r="F7" s="9">
        <f aca="true" t="shared" si="1" ref="F7:F49">SUM(G7:T7)</f>
        <v>1001</v>
      </c>
      <c r="G7" s="10">
        <f>SUM(G8:G30)</f>
        <v>27</v>
      </c>
      <c r="H7" s="26" t="s">
        <v>62</v>
      </c>
      <c r="I7" s="10">
        <f aca="true" t="shared" si="2" ref="I7:R7">SUM(I8:I30)</f>
        <v>36</v>
      </c>
      <c r="J7" s="10">
        <f t="shared" si="2"/>
        <v>74</v>
      </c>
      <c r="K7" s="10">
        <f t="shared" si="2"/>
        <v>2</v>
      </c>
      <c r="L7" s="10">
        <f t="shared" si="2"/>
        <v>136</v>
      </c>
      <c r="M7" s="10">
        <f t="shared" si="2"/>
        <v>261</v>
      </c>
      <c r="N7" s="10">
        <f t="shared" si="2"/>
        <v>187</v>
      </c>
      <c r="O7" s="10">
        <f t="shared" si="2"/>
        <v>8</v>
      </c>
      <c r="P7" s="10">
        <f t="shared" si="2"/>
        <v>164</v>
      </c>
      <c r="Q7" s="10">
        <f t="shared" si="2"/>
        <v>105</v>
      </c>
      <c r="R7" s="10">
        <f t="shared" si="2"/>
        <v>1</v>
      </c>
      <c r="S7" s="26" t="s">
        <v>62</v>
      </c>
      <c r="T7" s="26" t="s">
        <v>62</v>
      </c>
    </row>
    <row r="8" spans="2:20" ht="12" customHeight="1">
      <c r="B8" s="17"/>
      <c r="C8" s="45"/>
      <c r="D8" s="58" t="s">
        <v>6</v>
      </c>
      <c r="E8" s="59"/>
      <c r="F8" s="13">
        <f t="shared" si="1"/>
        <v>57</v>
      </c>
      <c r="G8" s="28" t="s">
        <v>62</v>
      </c>
      <c r="H8" s="12" t="s">
        <v>62</v>
      </c>
      <c r="I8" s="12" t="s">
        <v>62</v>
      </c>
      <c r="J8" s="13">
        <v>1</v>
      </c>
      <c r="K8" s="13">
        <v>1</v>
      </c>
      <c r="L8" s="13">
        <v>5</v>
      </c>
      <c r="M8" s="13">
        <v>10</v>
      </c>
      <c r="N8" s="12">
        <v>6</v>
      </c>
      <c r="O8" s="12" t="s">
        <v>62</v>
      </c>
      <c r="P8" s="12">
        <v>12</v>
      </c>
      <c r="Q8" s="12">
        <v>21</v>
      </c>
      <c r="R8" s="8">
        <v>1</v>
      </c>
      <c r="S8" s="27" t="s">
        <v>62</v>
      </c>
      <c r="T8" s="27" t="s">
        <v>62</v>
      </c>
    </row>
    <row r="9" spans="2:20" ht="12" customHeight="1">
      <c r="B9" s="17"/>
      <c r="C9" s="45"/>
      <c r="D9" s="58" t="s">
        <v>7</v>
      </c>
      <c r="E9" s="59"/>
      <c r="F9" s="28" t="s">
        <v>62</v>
      </c>
      <c r="G9" s="28" t="s">
        <v>62</v>
      </c>
      <c r="H9" s="12" t="s">
        <v>62</v>
      </c>
      <c r="I9" s="12" t="s">
        <v>62</v>
      </c>
      <c r="J9" s="12" t="s">
        <v>62</v>
      </c>
      <c r="K9" s="12" t="s">
        <v>62</v>
      </c>
      <c r="L9" s="12" t="s">
        <v>62</v>
      </c>
      <c r="M9" s="12" t="s">
        <v>62</v>
      </c>
      <c r="N9" s="12" t="s">
        <v>62</v>
      </c>
      <c r="O9" s="12" t="s">
        <v>62</v>
      </c>
      <c r="P9" s="12" t="s">
        <v>62</v>
      </c>
      <c r="Q9" s="12" t="s">
        <v>62</v>
      </c>
      <c r="R9" s="1" t="s">
        <v>62</v>
      </c>
      <c r="S9" s="1" t="s">
        <v>62</v>
      </c>
      <c r="T9" s="1" t="s">
        <v>62</v>
      </c>
    </row>
    <row r="10" spans="2:20" ht="12" customHeight="1">
      <c r="B10" s="46" t="s">
        <v>8</v>
      </c>
      <c r="C10" s="45"/>
      <c r="D10" s="58" t="s">
        <v>9</v>
      </c>
      <c r="E10" s="59"/>
      <c r="F10" s="13">
        <f t="shared" si="1"/>
        <v>4</v>
      </c>
      <c r="G10" s="28" t="s">
        <v>62</v>
      </c>
      <c r="H10" s="12" t="s">
        <v>62</v>
      </c>
      <c r="I10" s="12" t="s">
        <v>62</v>
      </c>
      <c r="J10" s="12" t="s">
        <v>62</v>
      </c>
      <c r="K10" s="12" t="s">
        <v>62</v>
      </c>
      <c r="L10" s="12" t="s">
        <v>62</v>
      </c>
      <c r="M10" s="12" t="s">
        <v>62</v>
      </c>
      <c r="N10" s="12" t="s">
        <v>62</v>
      </c>
      <c r="O10" s="12" t="s">
        <v>62</v>
      </c>
      <c r="P10" s="12" t="s">
        <v>62</v>
      </c>
      <c r="Q10" s="12">
        <v>4</v>
      </c>
      <c r="R10" s="27" t="s">
        <v>62</v>
      </c>
      <c r="S10" s="27" t="s">
        <v>62</v>
      </c>
      <c r="T10" s="27" t="s">
        <v>62</v>
      </c>
    </row>
    <row r="11" spans="2:20" ht="12" customHeight="1">
      <c r="B11" s="46"/>
      <c r="C11" s="45"/>
      <c r="D11" s="58" t="s">
        <v>10</v>
      </c>
      <c r="E11" s="59"/>
      <c r="F11" s="13">
        <f t="shared" si="1"/>
        <v>8</v>
      </c>
      <c r="G11" s="28" t="s">
        <v>62</v>
      </c>
      <c r="H11" s="12" t="s">
        <v>62</v>
      </c>
      <c r="I11" s="12" t="s">
        <v>62</v>
      </c>
      <c r="J11" s="12" t="s">
        <v>62</v>
      </c>
      <c r="K11" s="12" t="s">
        <v>62</v>
      </c>
      <c r="L11" s="12" t="s">
        <v>62</v>
      </c>
      <c r="M11" s="12" t="s">
        <v>62</v>
      </c>
      <c r="N11" s="12" t="s">
        <v>62</v>
      </c>
      <c r="O11" s="12" t="s">
        <v>62</v>
      </c>
      <c r="P11" s="12">
        <v>1</v>
      </c>
      <c r="Q11" s="12">
        <v>7</v>
      </c>
      <c r="R11" s="27" t="s">
        <v>62</v>
      </c>
      <c r="S11" s="27" t="s">
        <v>62</v>
      </c>
      <c r="T11" s="27" t="s">
        <v>62</v>
      </c>
    </row>
    <row r="12" spans="2:20" ht="12" customHeight="1">
      <c r="B12" s="46"/>
      <c r="C12" s="45"/>
      <c r="D12" s="58" t="s">
        <v>53</v>
      </c>
      <c r="E12" s="59"/>
      <c r="F12" s="28" t="s">
        <v>62</v>
      </c>
      <c r="G12" s="28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27" t="s">
        <v>62</v>
      </c>
      <c r="S12" s="27" t="s">
        <v>62</v>
      </c>
      <c r="T12" s="27" t="s">
        <v>62</v>
      </c>
    </row>
    <row r="13" spans="2:20" ht="12" customHeight="1">
      <c r="B13" s="46"/>
      <c r="C13" s="45"/>
      <c r="D13" s="58" t="s">
        <v>11</v>
      </c>
      <c r="E13" s="59"/>
      <c r="F13" s="13">
        <f t="shared" si="1"/>
        <v>29</v>
      </c>
      <c r="G13" s="28" t="s">
        <v>62</v>
      </c>
      <c r="H13" s="12" t="s">
        <v>62</v>
      </c>
      <c r="I13" s="13">
        <v>2</v>
      </c>
      <c r="J13" s="13">
        <v>2</v>
      </c>
      <c r="K13" s="12" t="s">
        <v>62</v>
      </c>
      <c r="L13" s="13">
        <v>4</v>
      </c>
      <c r="M13" s="13">
        <v>7</v>
      </c>
      <c r="N13" s="12">
        <v>2</v>
      </c>
      <c r="O13" s="12" t="s">
        <v>62</v>
      </c>
      <c r="P13" s="12">
        <v>9</v>
      </c>
      <c r="Q13" s="12">
        <v>3</v>
      </c>
      <c r="R13" s="27" t="s">
        <v>62</v>
      </c>
      <c r="S13" s="27" t="s">
        <v>62</v>
      </c>
      <c r="T13" s="27" t="s">
        <v>62</v>
      </c>
    </row>
    <row r="14" spans="2:20" s="14" customFormat="1" ht="12" customHeight="1">
      <c r="B14" s="46"/>
      <c r="C14" s="49"/>
      <c r="D14" s="45" t="s">
        <v>12</v>
      </c>
      <c r="E14" s="68" t="s">
        <v>13</v>
      </c>
      <c r="F14" s="47" t="s">
        <v>62</v>
      </c>
      <c r="G14" s="78" t="s">
        <v>62</v>
      </c>
      <c r="H14" s="77" t="s">
        <v>62</v>
      </c>
      <c r="I14" s="47" t="s">
        <v>62</v>
      </c>
      <c r="J14" s="77" t="s">
        <v>62</v>
      </c>
      <c r="K14" s="77" t="s">
        <v>62</v>
      </c>
      <c r="L14" s="47" t="s">
        <v>62</v>
      </c>
      <c r="M14" s="77">
        <v>2</v>
      </c>
      <c r="N14" s="77" t="s">
        <v>62</v>
      </c>
      <c r="O14" s="77" t="s">
        <v>62</v>
      </c>
      <c r="P14" s="77">
        <v>1</v>
      </c>
      <c r="Q14" s="77" t="s">
        <v>62</v>
      </c>
      <c r="R14" s="77" t="s">
        <v>62</v>
      </c>
      <c r="S14" s="47" t="s">
        <v>62</v>
      </c>
      <c r="T14" s="77" t="s">
        <v>62</v>
      </c>
    </row>
    <row r="15" spans="2:20" s="14" customFormat="1" ht="12" customHeight="1">
      <c r="B15" s="46"/>
      <c r="C15" s="49"/>
      <c r="D15" s="45" t="s">
        <v>14</v>
      </c>
      <c r="E15" s="68"/>
      <c r="F15" s="76"/>
      <c r="G15" s="79"/>
      <c r="H15" s="77"/>
      <c r="I15" s="76"/>
      <c r="J15" s="77"/>
      <c r="K15" s="77"/>
      <c r="L15" s="76"/>
      <c r="M15" s="77"/>
      <c r="N15" s="77"/>
      <c r="O15" s="77"/>
      <c r="P15" s="77"/>
      <c r="Q15" s="77"/>
      <c r="R15" s="77"/>
      <c r="S15" s="76"/>
      <c r="T15" s="77"/>
    </row>
    <row r="16" spans="2:20" ht="12" customHeight="1">
      <c r="B16" s="46"/>
      <c r="C16" s="45"/>
      <c r="D16" s="58" t="s">
        <v>15</v>
      </c>
      <c r="E16" s="59"/>
      <c r="F16" s="13">
        <f t="shared" si="1"/>
        <v>64</v>
      </c>
      <c r="G16" s="11">
        <v>1</v>
      </c>
      <c r="H16" s="12" t="s">
        <v>62</v>
      </c>
      <c r="I16" s="12">
        <v>2</v>
      </c>
      <c r="J16" s="13">
        <v>8</v>
      </c>
      <c r="K16" s="12" t="s">
        <v>62</v>
      </c>
      <c r="L16" s="13">
        <v>5</v>
      </c>
      <c r="M16" s="13">
        <v>22</v>
      </c>
      <c r="N16" s="12">
        <v>19</v>
      </c>
      <c r="O16" s="12">
        <v>1</v>
      </c>
      <c r="P16" s="12">
        <v>6</v>
      </c>
      <c r="Q16" s="12" t="s">
        <v>62</v>
      </c>
      <c r="R16" s="27" t="s">
        <v>62</v>
      </c>
      <c r="S16" s="27" t="s">
        <v>62</v>
      </c>
      <c r="T16" s="1" t="s">
        <v>62</v>
      </c>
    </row>
    <row r="17" spans="2:20" ht="12" customHeight="1">
      <c r="B17" s="46"/>
      <c r="C17" s="45"/>
      <c r="D17" s="58" t="s">
        <v>61</v>
      </c>
      <c r="E17" s="59"/>
      <c r="F17" s="12" t="s">
        <v>62</v>
      </c>
      <c r="G17" s="28" t="s">
        <v>62</v>
      </c>
      <c r="H17" s="12" t="s">
        <v>62</v>
      </c>
      <c r="I17" s="12" t="s">
        <v>62</v>
      </c>
      <c r="J17" s="12" t="s">
        <v>62</v>
      </c>
      <c r="K17" s="12" t="s">
        <v>62</v>
      </c>
      <c r="L17" s="12" t="s">
        <v>62</v>
      </c>
      <c r="M17" s="12" t="s">
        <v>62</v>
      </c>
      <c r="N17" s="12" t="s">
        <v>62</v>
      </c>
      <c r="O17" s="12" t="s">
        <v>62</v>
      </c>
      <c r="P17" s="12" t="s">
        <v>62</v>
      </c>
      <c r="Q17" s="12" t="s">
        <v>62</v>
      </c>
      <c r="R17" s="27" t="s">
        <v>62</v>
      </c>
      <c r="S17" s="27" t="s">
        <v>62</v>
      </c>
      <c r="T17" s="1" t="s">
        <v>62</v>
      </c>
    </row>
    <row r="18" spans="2:20" ht="12" customHeight="1">
      <c r="B18" s="46"/>
      <c r="C18" s="45"/>
      <c r="D18" s="58" t="s">
        <v>16</v>
      </c>
      <c r="E18" s="59"/>
      <c r="F18" s="13">
        <f t="shared" si="1"/>
        <v>24</v>
      </c>
      <c r="G18" s="11">
        <v>1</v>
      </c>
      <c r="H18" s="12" t="s">
        <v>62</v>
      </c>
      <c r="I18" s="13">
        <v>2</v>
      </c>
      <c r="J18" s="13">
        <v>2</v>
      </c>
      <c r="K18" s="12" t="s">
        <v>62</v>
      </c>
      <c r="L18" s="13">
        <v>13</v>
      </c>
      <c r="M18" s="13">
        <v>6</v>
      </c>
      <c r="N18" s="12" t="s">
        <v>62</v>
      </c>
      <c r="O18" s="12" t="s">
        <v>62</v>
      </c>
      <c r="P18" s="12" t="s">
        <v>62</v>
      </c>
      <c r="Q18" s="12" t="s">
        <v>62</v>
      </c>
      <c r="R18" s="1" t="s">
        <v>62</v>
      </c>
      <c r="S18" s="1" t="s">
        <v>62</v>
      </c>
      <c r="T18" s="1" t="s">
        <v>62</v>
      </c>
    </row>
    <row r="19" spans="2:20" ht="12" customHeight="1">
      <c r="B19" s="46"/>
      <c r="C19" s="45"/>
      <c r="D19" s="58" t="s">
        <v>17</v>
      </c>
      <c r="E19" s="59"/>
      <c r="F19" s="13">
        <f t="shared" si="1"/>
        <v>10</v>
      </c>
      <c r="G19" s="28" t="s">
        <v>62</v>
      </c>
      <c r="H19" s="12" t="s">
        <v>62</v>
      </c>
      <c r="I19" s="12" t="s">
        <v>62</v>
      </c>
      <c r="J19" s="13">
        <v>1</v>
      </c>
      <c r="K19" s="12" t="s">
        <v>62</v>
      </c>
      <c r="L19" s="12" t="s">
        <v>62</v>
      </c>
      <c r="M19" s="13">
        <v>7</v>
      </c>
      <c r="N19" s="12">
        <v>1</v>
      </c>
      <c r="O19" s="12" t="s">
        <v>62</v>
      </c>
      <c r="P19" s="12" t="s">
        <v>62</v>
      </c>
      <c r="Q19" s="12">
        <v>1</v>
      </c>
      <c r="R19" s="1" t="s">
        <v>62</v>
      </c>
      <c r="S19" s="1" t="s">
        <v>62</v>
      </c>
      <c r="T19" s="27" t="s">
        <v>62</v>
      </c>
    </row>
    <row r="20" spans="2:20" ht="12" customHeight="1">
      <c r="B20" s="46"/>
      <c r="C20" s="45"/>
      <c r="D20" s="58" t="s">
        <v>18</v>
      </c>
      <c r="E20" s="59"/>
      <c r="F20" s="13">
        <f t="shared" si="1"/>
        <v>9</v>
      </c>
      <c r="G20" s="11">
        <v>1</v>
      </c>
      <c r="H20" s="12" t="s">
        <v>62</v>
      </c>
      <c r="I20" s="12" t="s">
        <v>62</v>
      </c>
      <c r="J20" s="13">
        <v>1</v>
      </c>
      <c r="K20" s="12" t="s">
        <v>62</v>
      </c>
      <c r="L20" s="13">
        <v>3</v>
      </c>
      <c r="M20" s="13">
        <v>2</v>
      </c>
      <c r="N20" s="12">
        <v>1</v>
      </c>
      <c r="O20" s="12" t="s">
        <v>62</v>
      </c>
      <c r="P20" s="12" t="s">
        <v>62</v>
      </c>
      <c r="Q20" s="12">
        <v>1</v>
      </c>
      <c r="R20" s="27" t="s">
        <v>62</v>
      </c>
      <c r="S20" s="27" t="s">
        <v>62</v>
      </c>
      <c r="T20" s="27" t="s">
        <v>62</v>
      </c>
    </row>
    <row r="21" spans="2:20" ht="12" customHeight="1">
      <c r="B21" s="46"/>
      <c r="C21" s="45"/>
      <c r="D21" s="58" t="s">
        <v>19</v>
      </c>
      <c r="E21" s="59"/>
      <c r="F21" s="13">
        <f t="shared" si="1"/>
        <v>166</v>
      </c>
      <c r="G21" s="11">
        <v>7</v>
      </c>
      <c r="H21" s="12" t="s">
        <v>62</v>
      </c>
      <c r="I21" s="13">
        <v>7</v>
      </c>
      <c r="J21" s="13">
        <v>15</v>
      </c>
      <c r="K21" s="13">
        <v>1</v>
      </c>
      <c r="L21" s="13">
        <v>28</v>
      </c>
      <c r="M21" s="13">
        <v>47</v>
      </c>
      <c r="N21" s="12">
        <v>28</v>
      </c>
      <c r="O21" s="13">
        <v>2</v>
      </c>
      <c r="P21" s="12">
        <v>29</v>
      </c>
      <c r="Q21" s="12">
        <v>2</v>
      </c>
      <c r="R21" s="27" t="s">
        <v>62</v>
      </c>
      <c r="S21" s="27" t="s">
        <v>62</v>
      </c>
      <c r="T21" s="27" t="s">
        <v>62</v>
      </c>
    </row>
    <row r="22" spans="2:20" ht="12" customHeight="1">
      <c r="B22" s="46"/>
      <c r="C22" s="45"/>
      <c r="D22" s="58" t="s">
        <v>20</v>
      </c>
      <c r="E22" s="59"/>
      <c r="F22" s="13">
        <f t="shared" si="1"/>
        <v>64</v>
      </c>
      <c r="G22" s="11">
        <v>1</v>
      </c>
      <c r="H22" s="12" t="s">
        <v>62</v>
      </c>
      <c r="I22" s="12" t="s">
        <v>62</v>
      </c>
      <c r="J22" s="12" t="s">
        <v>62</v>
      </c>
      <c r="K22" s="12" t="s">
        <v>62</v>
      </c>
      <c r="L22" s="13">
        <v>7</v>
      </c>
      <c r="M22" s="13">
        <v>18</v>
      </c>
      <c r="N22" s="12">
        <v>8</v>
      </c>
      <c r="O22" s="12" t="s">
        <v>62</v>
      </c>
      <c r="P22" s="12">
        <v>9</v>
      </c>
      <c r="Q22" s="12">
        <v>21</v>
      </c>
      <c r="R22" s="27" t="s">
        <v>62</v>
      </c>
      <c r="S22" s="27" t="s">
        <v>62</v>
      </c>
      <c r="T22" s="27" t="s">
        <v>62</v>
      </c>
    </row>
    <row r="23" spans="2:20" ht="12" customHeight="1">
      <c r="B23" s="46"/>
      <c r="C23" s="45"/>
      <c r="D23" s="58" t="s">
        <v>21</v>
      </c>
      <c r="E23" s="59"/>
      <c r="F23" s="13">
        <f t="shared" si="1"/>
        <v>56</v>
      </c>
      <c r="G23" s="11">
        <v>2</v>
      </c>
      <c r="H23" s="12" t="s">
        <v>62</v>
      </c>
      <c r="I23" s="12">
        <v>2</v>
      </c>
      <c r="J23" s="13">
        <v>8</v>
      </c>
      <c r="K23" s="12" t="s">
        <v>62</v>
      </c>
      <c r="L23" s="13">
        <v>3</v>
      </c>
      <c r="M23" s="13">
        <v>12</v>
      </c>
      <c r="N23" s="12">
        <v>9</v>
      </c>
      <c r="O23" s="12" t="s">
        <v>62</v>
      </c>
      <c r="P23" s="12">
        <v>10</v>
      </c>
      <c r="Q23" s="12">
        <v>10</v>
      </c>
      <c r="R23" s="27" t="s">
        <v>62</v>
      </c>
      <c r="S23" s="27" t="s">
        <v>62</v>
      </c>
      <c r="T23" s="27" t="s">
        <v>62</v>
      </c>
    </row>
    <row r="24" spans="2:20" ht="12" customHeight="1">
      <c r="B24" s="46"/>
      <c r="C24" s="45"/>
      <c r="D24" s="58" t="s">
        <v>22</v>
      </c>
      <c r="E24" s="59"/>
      <c r="F24" s="13">
        <f t="shared" si="1"/>
        <v>46</v>
      </c>
      <c r="G24" s="28" t="s">
        <v>62</v>
      </c>
      <c r="H24" s="12" t="s">
        <v>62</v>
      </c>
      <c r="I24" s="12">
        <v>2</v>
      </c>
      <c r="J24" s="13">
        <v>23</v>
      </c>
      <c r="K24" s="12" t="s">
        <v>62</v>
      </c>
      <c r="L24" s="12" t="s">
        <v>62</v>
      </c>
      <c r="M24" s="13">
        <v>6</v>
      </c>
      <c r="N24" s="12">
        <v>8</v>
      </c>
      <c r="O24" s="12" t="s">
        <v>62</v>
      </c>
      <c r="P24" s="12">
        <v>6</v>
      </c>
      <c r="Q24" s="12">
        <v>1</v>
      </c>
      <c r="R24" s="27" t="s">
        <v>62</v>
      </c>
      <c r="S24" s="27" t="s">
        <v>62</v>
      </c>
      <c r="T24" s="27" t="s">
        <v>62</v>
      </c>
    </row>
    <row r="25" spans="2:20" ht="12" customHeight="1">
      <c r="B25" s="46"/>
      <c r="C25" s="45"/>
      <c r="D25" s="58" t="s">
        <v>23</v>
      </c>
      <c r="E25" s="59"/>
      <c r="F25" s="13">
        <f t="shared" si="1"/>
        <v>168</v>
      </c>
      <c r="G25" s="11">
        <v>4</v>
      </c>
      <c r="H25" s="12" t="s">
        <v>62</v>
      </c>
      <c r="I25" s="13">
        <v>10</v>
      </c>
      <c r="J25" s="12" t="s">
        <v>62</v>
      </c>
      <c r="K25" s="12" t="s">
        <v>62</v>
      </c>
      <c r="L25" s="13">
        <v>24</v>
      </c>
      <c r="M25" s="13">
        <v>52</v>
      </c>
      <c r="N25" s="13">
        <v>45</v>
      </c>
      <c r="O25" s="13">
        <v>4</v>
      </c>
      <c r="P25" s="12">
        <v>29</v>
      </c>
      <c r="Q25" s="12" t="s">
        <v>62</v>
      </c>
      <c r="R25" s="27" t="s">
        <v>62</v>
      </c>
      <c r="S25" s="27" t="s">
        <v>62</v>
      </c>
      <c r="T25" s="27" t="s">
        <v>62</v>
      </c>
    </row>
    <row r="26" spans="2:20" ht="12" customHeight="1">
      <c r="B26" s="46"/>
      <c r="C26" s="45"/>
      <c r="D26" s="58" t="s">
        <v>24</v>
      </c>
      <c r="E26" s="59"/>
      <c r="F26" s="13">
        <f t="shared" si="1"/>
        <v>6</v>
      </c>
      <c r="G26" s="28" t="s">
        <v>62</v>
      </c>
      <c r="H26" s="12" t="s">
        <v>62</v>
      </c>
      <c r="I26" s="12" t="s">
        <v>62</v>
      </c>
      <c r="J26" s="12" t="s">
        <v>62</v>
      </c>
      <c r="K26" s="12" t="s">
        <v>62</v>
      </c>
      <c r="L26" s="13">
        <v>2</v>
      </c>
      <c r="M26" s="13">
        <v>3</v>
      </c>
      <c r="N26" s="12">
        <v>1</v>
      </c>
      <c r="O26" s="12" t="s">
        <v>62</v>
      </c>
      <c r="P26" s="12" t="s">
        <v>62</v>
      </c>
      <c r="Q26" s="12" t="s">
        <v>62</v>
      </c>
      <c r="R26" s="1" t="s">
        <v>62</v>
      </c>
      <c r="S26" s="1" t="s">
        <v>62</v>
      </c>
      <c r="T26" s="1" t="s">
        <v>62</v>
      </c>
    </row>
    <row r="27" spans="2:20" ht="12" customHeight="1">
      <c r="B27" s="17"/>
      <c r="C27" s="45"/>
      <c r="D27" s="58" t="s">
        <v>25</v>
      </c>
      <c r="E27" s="59"/>
      <c r="F27" s="13">
        <f t="shared" si="1"/>
        <v>6</v>
      </c>
      <c r="G27" s="11">
        <v>1</v>
      </c>
      <c r="H27" s="12" t="s">
        <v>62</v>
      </c>
      <c r="I27" s="12" t="s">
        <v>62</v>
      </c>
      <c r="J27" s="12" t="s">
        <v>62</v>
      </c>
      <c r="K27" s="12" t="s">
        <v>62</v>
      </c>
      <c r="L27" s="12">
        <v>1</v>
      </c>
      <c r="M27" s="13">
        <v>1</v>
      </c>
      <c r="N27" s="12" t="s">
        <v>62</v>
      </c>
      <c r="O27" s="12" t="s">
        <v>62</v>
      </c>
      <c r="P27" s="12">
        <v>2</v>
      </c>
      <c r="Q27" s="12">
        <v>1</v>
      </c>
      <c r="R27" s="1" t="s">
        <v>62</v>
      </c>
      <c r="S27" s="1" t="s">
        <v>62</v>
      </c>
      <c r="T27" s="27" t="s">
        <v>62</v>
      </c>
    </row>
    <row r="28" spans="2:20" ht="12" customHeight="1">
      <c r="B28" s="17"/>
      <c r="C28" s="45"/>
      <c r="D28" s="58" t="s">
        <v>54</v>
      </c>
      <c r="E28" s="59"/>
      <c r="F28" s="13">
        <f t="shared" si="1"/>
        <v>3</v>
      </c>
      <c r="G28" s="11">
        <v>3</v>
      </c>
      <c r="H28" s="12" t="s">
        <v>62</v>
      </c>
      <c r="I28" s="12" t="s">
        <v>62</v>
      </c>
      <c r="J28" s="12" t="s">
        <v>62</v>
      </c>
      <c r="K28" s="12" t="s">
        <v>62</v>
      </c>
      <c r="L28" s="12" t="s">
        <v>62</v>
      </c>
      <c r="M28" s="12" t="s">
        <v>62</v>
      </c>
      <c r="N28" s="12" t="s">
        <v>62</v>
      </c>
      <c r="O28" s="12" t="s">
        <v>62</v>
      </c>
      <c r="P28" s="12" t="s">
        <v>62</v>
      </c>
      <c r="Q28" s="12" t="s">
        <v>62</v>
      </c>
      <c r="R28" s="1" t="s">
        <v>62</v>
      </c>
      <c r="S28" s="1" t="s">
        <v>62</v>
      </c>
      <c r="T28" s="27" t="s">
        <v>62</v>
      </c>
    </row>
    <row r="29" spans="2:20" ht="12" customHeight="1">
      <c r="B29" s="17"/>
      <c r="C29" s="45"/>
      <c r="D29" s="58" t="s">
        <v>55</v>
      </c>
      <c r="E29" s="59"/>
      <c r="F29" s="13">
        <f t="shared" si="1"/>
        <v>111</v>
      </c>
      <c r="G29" s="28" t="s">
        <v>62</v>
      </c>
      <c r="H29" s="12" t="s">
        <v>62</v>
      </c>
      <c r="I29" s="13">
        <v>8</v>
      </c>
      <c r="J29" s="13">
        <v>7</v>
      </c>
      <c r="K29" s="12" t="s">
        <v>62</v>
      </c>
      <c r="L29" s="13">
        <v>12</v>
      </c>
      <c r="M29" s="13">
        <v>30</v>
      </c>
      <c r="N29" s="13">
        <v>32</v>
      </c>
      <c r="O29" s="13">
        <v>1</v>
      </c>
      <c r="P29" s="12">
        <v>20</v>
      </c>
      <c r="Q29" s="12">
        <v>1</v>
      </c>
      <c r="R29" s="27" t="s">
        <v>62</v>
      </c>
      <c r="S29" s="27" t="s">
        <v>62</v>
      </c>
      <c r="T29" s="27" t="s">
        <v>62</v>
      </c>
    </row>
    <row r="30" spans="2:20" ht="12" customHeight="1">
      <c r="B30" s="17"/>
      <c r="C30" s="45"/>
      <c r="D30" s="58" t="s">
        <v>0</v>
      </c>
      <c r="E30" s="59"/>
      <c r="F30" s="13">
        <f t="shared" si="1"/>
        <v>167</v>
      </c>
      <c r="G30" s="11">
        <v>6</v>
      </c>
      <c r="H30" s="12" t="s">
        <v>62</v>
      </c>
      <c r="I30" s="13">
        <v>1</v>
      </c>
      <c r="J30" s="13">
        <v>6</v>
      </c>
      <c r="K30" s="12" t="s">
        <v>62</v>
      </c>
      <c r="L30" s="13">
        <v>29</v>
      </c>
      <c r="M30" s="13">
        <v>36</v>
      </c>
      <c r="N30" s="13">
        <v>27</v>
      </c>
      <c r="O30" s="12" t="s">
        <v>62</v>
      </c>
      <c r="P30" s="13">
        <v>30</v>
      </c>
      <c r="Q30" s="12">
        <v>32</v>
      </c>
      <c r="R30" s="27" t="s">
        <v>62</v>
      </c>
      <c r="S30" s="27" t="s">
        <v>62</v>
      </c>
      <c r="T30" s="27" t="s">
        <v>62</v>
      </c>
    </row>
    <row r="31" spans="2:20" ht="12" customHeight="1">
      <c r="B31" s="80" t="s">
        <v>26</v>
      </c>
      <c r="C31" s="50"/>
      <c r="D31" s="60" t="s">
        <v>3</v>
      </c>
      <c r="E31" s="61"/>
      <c r="F31" s="9">
        <f t="shared" si="1"/>
        <v>162</v>
      </c>
      <c r="G31" s="25" t="s">
        <v>62</v>
      </c>
      <c r="H31" s="25" t="s">
        <v>62</v>
      </c>
      <c r="I31" s="9">
        <f aca="true" t="shared" si="3" ref="I31:Q31">SUM(I32:I37)</f>
        <v>2</v>
      </c>
      <c r="J31" s="9">
        <f t="shared" si="3"/>
        <v>14</v>
      </c>
      <c r="K31" s="25" t="s">
        <v>62</v>
      </c>
      <c r="L31" s="9">
        <f t="shared" si="3"/>
        <v>22</v>
      </c>
      <c r="M31" s="9">
        <f t="shared" si="3"/>
        <v>52</v>
      </c>
      <c r="N31" s="9">
        <f t="shared" si="3"/>
        <v>35</v>
      </c>
      <c r="O31" s="9">
        <f t="shared" si="3"/>
        <v>3</v>
      </c>
      <c r="P31" s="9">
        <f t="shared" si="3"/>
        <v>24</v>
      </c>
      <c r="Q31" s="9">
        <f t="shared" si="3"/>
        <v>10</v>
      </c>
      <c r="R31" s="25" t="s">
        <v>62</v>
      </c>
      <c r="S31" s="25" t="s">
        <v>62</v>
      </c>
      <c r="T31" s="25" t="s">
        <v>62</v>
      </c>
    </row>
    <row r="32" spans="2:20" ht="12" customHeight="1">
      <c r="B32" s="81"/>
      <c r="C32" s="50"/>
      <c r="D32" s="58" t="s">
        <v>27</v>
      </c>
      <c r="E32" s="59"/>
      <c r="F32" s="13">
        <f t="shared" si="1"/>
        <v>102</v>
      </c>
      <c r="G32" s="28" t="s">
        <v>62</v>
      </c>
      <c r="H32" s="12" t="s">
        <v>62</v>
      </c>
      <c r="I32" s="12">
        <v>2</v>
      </c>
      <c r="J32" s="13">
        <v>12</v>
      </c>
      <c r="K32" s="12" t="s">
        <v>62</v>
      </c>
      <c r="L32" s="13">
        <v>6</v>
      </c>
      <c r="M32" s="13">
        <v>34</v>
      </c>
      <c r="N32" s="13">
        <v>22</v>
      </c>
      <c r="O32" s="13">
        <v>1</v>
      </c>
      <c r="P32" s="12">
        <v>16</v>
      </c>
      <c r="Q32" s="12">
        <v>9</v>
      </c>
      <c r="R32" s="27" t="s">
        <v>62</v>
      </c>
      <c r="S32" s="27" t="s">
        <v>62</v>
      </c>
      <c r="T32" s="27" t="s">
        <v>62</v>
      </c>
    </row>
    <row r="33" spans="2:20" ht="12" customHeight="1">
      <c r="B33" s="81"/>
      <c r="C33" s="50"/>
      <c r="D33" s="58" t="s">
        <v>28</v>
      </c>
      <c r="E33" s="59"/>
      <c r="F33" s="13">
        <f t="shared" si="1"/>
        <v>11</v>
      </c>
      <c r="G33" s="28" t="s">
        <v>62</v>
      </c>
      <c r="H33" s="12" t="s">
        <v>62</v>
      </c>
      <c r="I33" s="12" t="s">
        <v>62</v>
      </c>
      <c r="J33" s="13">
        <v>1</v>
      </c>
      <c r="K33" s="12" t="s">
        <v>62</v>
      </c>
      <c r="L33" s="13">
        <v>5</v>
      </c>
      <c r="M33" s="13">
        <v>4</v>
      </c>
      <c r="N33" s="12">
        <v>1</v>
      </c>
      <c r="O33" s="12" t="s">
        <v>62</v>
      </c>
      <c r="P33" s="12" t="s">
        <v>62</v>
      </c>
      <c r="Q33" s="12" t="s">
        <v>62</v>
      </c>
      <c r="R33" s="1" t="s">
        <v>62</v>
      </c>
      <c r="S33" s="1" t="s">
        <v>62</v>
      </c>
      <c r="T33" s="1" t="s">
        <v>62</v>
      </c>
    </row>
    <row r="34" spans="2:20" ht="12" customHeight="1">
      <c r="B34" s="81"/>
      <c r="C34" s="50"/>
      <c r="D34" s="58" t="s">
        <v>56</v>
      </c>
      <c r="E34" s="59"/>
      <c r="F34" s="28" t="s">
        <v>62</v>
      </c>
      <c r="G34" s="28" t="s">
        <v>62</v>
      </c>
      <c r="H34" s="12" t="s">
        <v>62</v>
      </c>
      <c r="I34" s="12" t="s">
        <v>62</v>
      </c>
      <c r="J34" s="12" t="s">
        <v>62</v>
      </c>
      <c r="K34" s="12" t="s">
        <v>62</v>
      </c>
      <c r="L34" s="12" t="s">
        <v>62</v>
      </c>
      <c r="M34" s="12" t="s">
        <v>62</v>
      </c>
      <c r="N34" s="12" t="s">
        <v>62</v>
      </c>
      <c r="O34" s="12" t="s">
        <v>62</v>
      </c>
      <c r="P34" s="12" t="s">
        <v>62</v>
      </c>
      <c r="Q34" s="12" t="s">
        <v>62</v>
      </c>
      <c r="R34" s="1" t="s">
        <v>62</v>
      </c>
      <c r="S34" s="1" t="s">
        <v>62</v>
      </c>
      <c r="T34" s="1" t="s">
        <v>62</v>
      </c>
    </row>
    <row r="35" spans="2:20" ht="12" customHeight="1">
      <c r="B35" s="81"/>
      <c r="C35" s="50"/>
      <c r="D35" s="58" t="s">
        <v>29</v>
      </c>
      <c r="E35" s="59"/>
      <c r="F35" s="28" t="s">
        <v>62</v>
      </c>
      <c r="G35" s="28" t="s">
        <v>62</v>
      </c>
      <c r="H35" s="12" t="s">
        <v>62</v>
      </c>
      <c r="I35" s="12" t="s">
        <v>62</v>
      </c>
      <c r="J35" s="12" t="s">
        <v>62</v>
      </c>
      <c r="K35" s="12" t="s">
        <v>62</v>
      </c>
      <c r="L35" s="12" t="s">
        <v>62</v>
      </c>
      <c r="M35" s="12" t="s">
        <v>62</v>
      </c>
      <c r="N35" s="12" t="s">
        <v>62</v>
      </c>
      <c r="O35" s="12" t="s">
        <v>62</v>
      </c>
      <c r="P35" s="12" t="s">
        <v>62</v>
      </c>
      <c r="Q35" s="12" t="s">
        <v>62</v>
      </c>
      <c r="R35" s="27" t="s">
        <v>62</v>
      </c>
      <c r="S35" s="27" t="s">
        <v>62</v>
      </c>
      <c r="T35" s="27" t="s">
        <v>62</v>
      </c>
    </row>
    <row r="36" spans="2:20" ht="12" customHeight="1">
      <c r="B36" s="81"/>
      <c r="C36" s="50"/>
      <c r="D36" s="58" t="s">
        <v>30</v>
      </c>
      <c r="E36" s="59"/>
      <c r="F36" s="13">
        <f t="shared" si="1"/>
        <v>48</v>
      </c>
      <c r="G36" s="28" t="s">
        <v>62</v>
      </c>
      <c r="H36" s="12" t="s">
        <v>62</v>
      </c>
      <c r="I36" s="12" t="s">
        <v>62</v>
      </c>
      <c r="J36" s="13">
        <v>1</v>
      </c>
      <c r="K36" s="12" t="s">
        <v>62</v>
      </c>
      <c r="L36" s="13">
        <v>11</v>
      </c>
      <c r="M36" s="13">
        <v>13</v>
      </c>
      <c r="N36" s="13">
        <v>12</v>
      </c>
      <c r="O36" s="13">
        <v>2</v>
      </c>
      <c r="P36" s="12">
        <v>8</v>
      </c>
      <c r="Q36" s="12">
        <v>1</v>
      </c>
      <c r="R36" s="27" t="s">
        <v>62</v>
      </c>
      <c r="S36" s="27" t="s">
        <v>62</v>
      </c>
      <c r="T36" s="1" t="s">
        <v>62</v>
      </c>
    </row>
    <row r="37" spans="2:20" ht="12" customHeight="1">
      <c r="B37" s="82"/>
      <c r="C37" s="50"/>
      <c r="D37" s="58" t="s">
        <v>0</v>
      </c>
      <c r="E37" s="59"/>
      <c r="F37" s="13">
        <f t="shared" si="1"/>
        <v>1</v>
      </c>
      <c r="G37" s="28" t="s">
        <v>62</v>
      </c>
      <c r="H37" s="12" t="s">
        <v>62</v>
      </c>
      <c r="I37" s="12" t="s">
        <v>62</v>
      </c>
      <c r="J37" s="12" t="s">
        <v>62</v>
      </c>
      <c r="K37" s="12" t="s">
        <v>62</v>
      </c>
      <c r="L37" s="12" t="s">
        <v>62</v>
      </c>
      <c r="M37" s="12">
        <v>1</v>
      </c>
      <c r="N37" s="12" t="s">
        <v>62</v>
      </c>
      <c r="O37" s="12" t="s">
        <v>62</v>
      </c>
      <c r="P37" s="12" t="s">
        <v>62</v>
      </c>
      <c r="Q37" s="12" t="s">
        <v>62</v>
      </c>
      <c r="R37" s="27" t="s">
        <v>62</v>
      </c>
      <c r="S37" s="27" t="s">
        <v>62</v>
      </c>
      <c r="T37" s="1" t="s">
        <v>62</v>
      </c>
    </row>
    <row r="38" spans="2:20" ht="12" customHeight="1">
      <c r="B38" s="34"/>
      <c r="C38" s="50"/>
      <c r="D38" s="60" t="s">
        <v>3</v>
      </c>
      <c r="E38" s="61"/>
      <c r="F38" s="9">
        <f t="shared" si="1"/>
        <v>48</v>
      </c>
      <c r="G38" s="9">
        <f>SUM(G39:G48)</f>
        <v>4</v>
      </c>
      <c r="H38" s="25" t="s">
        <v>62</v>
      </c>
      <c r="I38" s="9">
        <f aca="true" t="shared" si="4" ref="I38:Q38">SUM(I39:I48)</f>
        <v>2</v>
      </c>
      <c r="J38" s="9">
        <f t="shared" si="4"/>
        <v>3</v>
      </c>
      <c r="K38" s="25" t="s">
        <v>62</v>
      </c>
      <c r="L38" s="9">
        <f t="shared" si="4"/>
        <v>14</v>
      </c>
      <c r="M38" s="9">
        <f t="shared" si="4"/>
        <v>14</v>
      </c>
      <c r="N38" s="9">
        <f t="shared" si="4"/>
        <v>5</v>
      </c>
      <c r="O38" s="9">
        <f t="shared" si="4"/>
        <v>1</v>
      </c>
      <c r="P38" s="9">
        <f t="shared" si="4"/>
        <v>3</v>
      </c>
      <c r="Q38" s="9">
        <f t="shared" si="4"/>
        <v>2</v>
      </c>
      <c r="R38" s="25" t="s">
        <v>62</v>
      </c>
      <c r="S38" s="25" t="s">
        <v>62</v>
      </c>
      <c r="T38" s="25" t="s">
        <v>62</v>
      </c>
    </row>
    <row r="39" spans="2:20" ht="12" customHeight="1">
      <c r="B39" s="46" t="s">
        <v>31</v>
      </c>
      <c r="C39" s="50"/>
      <c r="D39" s="58" t="s">
        <v>32</v>
      </c>
      <c r="E39" s="59"/>
      <c r="F39" s="13">
        <f t="shared" si="1"/>
        <v>19</v>
      </c>
      <c r="G39" s="28" t="s">
        <v>62</v>
      </c>
      <c r="H39" s="12" t="s">
        <v>62</v>
      </c>
      <c r="I39" s="13">
        <v>1</v>
      </c>
      <c r="J39" s="13">
        <v>1</v>
      </c>
      <c r="K39" s="12" t="s">
        <v>62</v>
      </c>
      <c r="L39" s="13">
        <v>7</v>
      </c>
      <c r="M39" s="13">
        <v>5</v>
      </c>
      <c r="N39" s="12">
        <v>2</v>
      </c>
      <c r="O39" s="13">
        <v>1</v>
      </c>
      <c r="P39" s="12" t="s">
        <v>62</v>
      </c>
      <c r="Q39" s="12">
        <v>2</v>
      </c>
      <c r="R39" s="27" t="s">
        <v>62</v>
      </c>
      <c r="S39" s="27" t="s">
        <v>62</v>
      </c>
      <c r="T39" s="27" t="s">
        <v>62</v>
      </c>
    </row>
    <row r="40" spans="2:20" ht="12" customHeight="1">
      <c r="B40" s="46"/>
      <c r="C40" s="50"/>
      <c r="D40" s="58" t="s">
        <v>57</v>
      </c>
      <c r="E40" s="59"/>
      <c r="F40" s="13">
        <f t="shared" si="1"/>
        <v>3</v>
      </c>
      <c r="G40" s="11">
        <v>1</v>
      </c>
      <c r="H40" s="12" t="s">
        <v>62</v>
      </c>
      <c r="I40" s="12" t="s">
        <v>62</v>
      </c>
      <c r="J40" s="12" t="s">
        <v>62</v>
      </c>
      <c r="K40" s="12" t="s">
        <v>62</v>
      </c>
      <c r="L40" s="12">
        <v>1</v>
      </c>
      <c r="M40" s="13">
        <v>1</v>
      </c>
      <c r="N40" s="12" t="s">
        <v>62</v>
      </c>
      <c r="O40" s="12" t="s">
        <v>62</v>
      </c>
      <c r="P40" s="12" t="s">
        <v>62</v>
      </c>
      <c r="Q40" s="12" t="s">
        <v>62</v>
      </c>
      <c r="R40" s="1" t="s">
        <v>62</v>
      </c>
      <c r="S40" s="1" t="s">
        <v>62</v>
      </c>
      <c r="T40" s="1" t="s">
        <v>62</v>
      </c>
    </row>
    <row r="41" spans="2:20" ht="12" customHeight="1">
      <c r="B41" s="46"/>
      <c r="C41" s="50"/>
      <c r="D41" s="58" t="s">
        <v>33</v>
      </c>
      <c r="E41" s="59"/>
      <c r="F41" s="13">
        <f t="shared" si="1"/>
        <v>8</v>
      </c>
      <c r="G41" s="28" t="s">
        <v>62</v>
      </c>
      <c r="H41" s="12" t="s">
        <v>62</v>
      </c>
      <c r="I41" s="12">
        <v>1</v>
      </c>
      <c r="J41" s="12" t="s">
        <v>62</v>
      </c>
      <c r="K41" s="12" t="s">
        <v>62</v>
      </c>
      <c r="L41" s="12" t="s">
        <v>62</v>
      </c>
      <c r="M41" s="12">
        <v>3</v>
      </c>
      <c r="N41" s="12">
        <v>2</v>
      </c>
      <c r="O41" s="12" t="s">
        <v>62</v>
      </c>
      <c r="P41" s="12">
        <v>2</v>
      </c>
      <c r="Q41" s="12" t="s">
        <v>62</v>
      </c>
      <c r="R41" s="27" t="s">
        <v>62</v>
      </c>
      <c r="S41" s="27" t="s">
        <v>62</v>
      </c>
      <c r="T41" s="1" t="s">
        <v>62</v>
      </c>
    </row>
    <row r="42" spans="2:20" ht="12" customHeight="1">
      <c r="B42" s="46"/>
      <c r="C42" s="50"/>
      <c r="D42" s="58" t="s">
        <v>34</v>
      </c>
      <c r="E42" s="59"/>
      <c r="F42" s="13">
        <f t="shared" si="1"/>
        <v>6</v>
      </c>
      <c r="G42" s="28" t="s">
        <v>62</v>
      </c>
      <c r="H42" s="12" t="s">
        <v>62</v>
      </c>
      <c r="I42" s="12" t="s">
        <v>62</v>
      </c>
      <c r="J42" s="12" t="s">
        <v>62</v>
      </c>
      <c r="K42" s="12" t="s">
        <v>62</v>
      </c>
      <c r="L42" s="12">
        <v>3</v>
      </c>
      <c r="M42" s="13">
        <v>2</v>
      </c>
      <c r="N42" s="12">
        <v>1</v>
      </c>
      <c r="O42" s="12" t="s">
        <v>62</v>
      </c>
      <c r="P42" s="12" t="s">
        <v>62</v>
      </c>
      <c r="Q42" s="12" t="s">
        <v>62</v>
      </c>
      <c r="R42" s="27" t="s">
        <v>62</v>
      </c>
      <c r="S42" s="27" t="s">
        <v>62</v>
      </c>
      <c r="T42" s="1" t="s">
        <v>62</v>
      </c>
    </row>
    <row r="43" spans="2:20" ht="12" customHeight="1">
      <c r="B43" s="46"/>
      <c r="C43" s="50"/>
      <c r="D43" s="58" t="s">
        <v>35</v>
      </c>
      <c r="E43" s="59"/>
      <c r="F43" s="13">
        <f t="shared" si="1"/>
        <v>2</v>
      </c>
      <c r="G43" s="28" t="s">
        <v>62</v>
      </c>
      <c r="H43" s="12" t="s">
        <v>62</v>
      </c>
      <c r="I43" s="12" t="s">
        <v>62</v>
      </c>
      <c r="J43" s="12" t="s">
        <v>62</v>
      </c>
      <c r="K43" s="12" t="s">
        <v>62</v>
      </c>
      <c r="L43" s="12">
        <v>1</v>
      </c>
      <c r="M43" s="12" t="s">
        <v>62</v>
      </c>
      <c r="N43" s="12" t="s">
        <v>62</v>
      </c>
      <c r="O43" s="12" t="s">
        <v>62</v>
      </c>
      <c r="P43" s="12">
        <v>1</v>
      </c>
      <c r="Q43" s="12" t="s">
        <v>62</v>
      </c>
      <c r="R43" s="1" t="s">
        <v>62</v>
      </c>
      <c r="S43" s="1" t="s">
        <v>62</v>
      </c>
      <c r="T43" s="1" t="s">
        <v>62</v>
      </c>
    </row>
    <row r="44" spans="2:20" ht="12" customHeight="1">
      <c r="B44" s="46"/>
      <c r="C44" s="50"/>
      <c r="D44" s="58" t="s">
        <v>36</v>
      </c>
      <c r="E44" s="59"/>
      <c r="F44" s="28" t="s">
        <v>62</v>
      </c>
      <c r="G44" s="28" t="s">
        <v>62</v>
      </c>
      <c r="H44" s="12" t="s">
        <v>62</v>
      </c>
      <c r="I44" s="12" t="s">
        <v>62</v>
      </c>
      <c r="J44" s="12" t="s">
        <v>62</v>
      </c>
      <c r="K44" s="12" t="s">
        <v>62</v>
      </c>
      <c r="L44" s="12" t="s">
        <v>62</v>
      </c>
      <c r="M44" s="12" t="s">
        <v>62</v>
      </c>
      <c r="N44" s="12" t="s">
        <v>62</v>
      </c>
      <c r="O44" s="12" t="s">
        <v>62</v>
      </c>
      <c r="P44" s="12" t="s">
        <v>62</v>
      </c>
      <c r="Q44" s="12" t="s">
        <v>62</v>
      </c>
      <c r="R44" s="1" t="s">
        <v>62</v>
      </c>
      <c r="S44" s="1" t="s">
        <v>62</v>
      </c>
      <c r="T44" s="1" t="s">
        <v>62</v>
      </c>
    </row>
    <row r="45" spans="2:20" ht="12" customHeight="1">
      <c r="B45" s="46"/>
      <c r="C45" s="50"/>
      <c r="D45" s="58" t="s">
        <v>58</v>
      </c>
      <c r="E45" s="59"/>
      <c r="F45" s="28" t="s">
        <v>62</v>
      </c>
      <c r="G45" s="28" t="s">
        <v>62</v>
      </c>
      <c r="H45" s="12" t="s">
        <v>62</v>
      </c>
      <c r="I45" s="12" t="s">
        <v>62</v>
      </c>
      <c r="J45" s="12" t="s">
        <v>62</v>
      </c>
      <c r="K45" s="12" t="s">
        <v>62</v>
      </c>
      <c r="L45" s="12" t="s">
        <v>62</v>
      </c>
      <c r="M45" s="12" t="s">
        <v>62</v>
      </c>
      <c r="N45" s="12" t="s">
        <v>62</v>
      </c>
      <c r="O45" s="12" t="s">
        <v>62</v>
      </c>
      <c r="P45" s="12" t="s">
        <v>62</v>
      </c>
      <c r="Q45" s="12" t="s">
        <v>62</v>
      </c>
      <c r="R45" s="1" t="s">
        <v>62</v>
      </c>
      <c r="S45" s="1" t="s">
        <v>62</v>
      </c>
      <c r="T45" s="1" t="s">
        <v>62</v>
      </c>
    </row>
    <row r="46" spans="2:20" ht="12" customHeight="1">
      <c r="B46" s="46"/>
      <c r="C46" s="50"/>
      <c r="D46" s="58" t="s">
        <v>59</v>
      </c>
      <c r="E46" s="59"/>
      <c r="F46" s="28" t="s">
        <v>62</v>
      </c>
      <c r="G46" s="28" t="s">
        <v>62</v>
      </c>
      <c r="H46" s="12" t="s">
        <v>62</v>
      </c>
      <c r="I46" s="12" t="s">
        <v>62</v>
      </c>
      <c r="J46" s="12" t="s">
        <v>62</v>
      </c>
      <c r="K46" s="12" t="s">
        <v>62</v>
      </c>
      <c r="L46" s="12" t="s">
        <v>62</v>
      </c>
      <c r="M46" s="12" t="s">
        <v>62</v>
      </c>
      <c r="N46" s="12" t="s">
        <v>62</v>
      </c>
      <c r="O46" s="12" t="s">
        <v>62</v>
      </c>
      <c r="P46" s="12" t="s">
        <v>62</v>
      </c>
      <c r="Q46" s="12" t="s">
        <v>62</v>
      </c>
      <c r="R46" s="1" t="s">
        <v>62</v>
      </c>
      <c r="S46" s="1" t="s">
        <v>62</v>
      </c>
      <c r="T46" s="1" t="s">
        <v>62</v>
      </c>
    </row>
    <row r="47" spans="2:20" ht="12" customHeight="1">
      <c r="B47" s="46"/>
      <c r="C47" s="50"/>
      <c r="D47" s="58" t="s">
        <v>60</v>
      </c>
      <c r="E47" s="59"/>
      <c r="F47" s="28" t="s">
        <v>62</v>
      </c>
      <c r="G47" s="28" t="s">
        <v>62</v>
      </c>
      <c r="H47" s="12" t="s">
        <v>62</v>
      </c>
      <c r="I47" s="12" t="s">
        <v>62</v>
      </c>
      <c r="J47" s="12" t="s">
        <v>62</v>
      </c>
      <c r="K47" s="12" t="s">
        <v>62</v>
      </c>
      <c r="L47" s="12" t="s">
        <v>62</v>
      </c>
      <c r="M47" s="12" t="s">
        <v>62</v>
      </c>
      <c r="N47" s="12" t="s">
        <v>62</v>
      </c>
      <c r="O47" s="12" t="s">
        <v>62</v>
      </c>
      <c r="P47" s="12" t="s">
        <v>62</v>
      </c>
      <c r="Q47" s="12" t="s">
        <v>62</v>
      </c>
      <c r="R47" s="1" t="s">
        <v>62</v>
      </c>
      <c r="S47" s="1" t="s">
        <v>62</v>
      </c>
      <c r="T47" s="1" t="s">
        <v>62</v>
      </c>
    </row>
    <row r="48" spans="2:20" ht="12" customHeight="1">
      <c r="B48" s="83"/>
      <c r="C48" s="50"/>
      <c r="D48" s="58" t="s">
        <v>0</v>
      </c>
      <c r="E48" s="59"/>
      <c r="F48" s="13">
        <f t="shared" si="1"/>
        <v>10</v>
      </c>
      <c r="G48" s="11">
        <v>3</v>
      </c>
      <c r="H48" s="12" t="s">
        <v>62</v>
      </c>
      <c r="I48" s="12" t="s">
        <v>62</v>
      </c>
      <c r="J48" s="12">
        <v>2</v>
      </c>
      <c r="K48" s="12" t="s">
        <v>62</v>
      </c>
      <c r="L48" s="12">
        <v>2</v>
      </c>
      <c r="M48" s="12">
        <v>3</v>
      </c>
      <c r="N48" s="12" t="s">
        <v>62</v>
      </c>
      <c r="O48" s="12" t="s">
        <v>62</v>
      </c>
      <c r="P48" s="12" t="s">
        <v>62</v>
      </c>
      <c r="Q48" s="12" t="s">
        <v>62</v>
      </c>
      <c r="R48" s="1" t="s">
        <v>62</v>
      </c>
      <c r="S48" s="1" t="s">
        <v>62</v>
      </c>
      <c r="T48" s="1" t="s">
        <v>62</v>
      </c>
    </row>
    <row r="49" spans="2:20" ht="12" customHeight="1">
      <c r="B49" s="84" t="s">
        <v>37</v>
      </c>
      <c r="C49" s="85"/>
      <c r="D49" s="85"/>
      <c r="E49" s="86"/>
      <c r="F49" s="13">
        <f t="shared" si="1"/>
        <v>114</v>
      </c>
      <c r="G49" s="28" t="s">
        <v>62</v>
      </c>
      <c r="H49" s="12" t="s">
        <v>62</v>
      </c>
      <c r="I49" s="13">
        <v>1</v>
      </c>
      <c r="J49" s="13">
        <v>8</v>
      </c>
      <c r="K49" s="12" t="s">
        <v>62</v>
      </c>
      <c r="L49" s="13">
        <v>9</v>
      </c>
      <c r="M49" s="13">
        <v>32</v>
      </c>
      <c r="N49" s="13">
        <v>31</v>
      </c>
      <c r="O49" s="12">
        <v>4</v>
      </c>
      <c r="P49" s="12">
        <v>29</v>
      </c>
      <c r="Q49" s="12" t="s">
        <v>62</v>
      </c>
      <c r="R49" s="27" t="s">
        <v>62</v>
      </c>
      <c r="S49" s="27" t="s">
        <v>62</v>
      </c>
      <c r="T49" s="1" t="s">
        <v>62</v>
      </c>
    </row>
    <row r="51" s="15" customFormat="1" ht="12" customHeight="1">
      <c r="B51" s="15" t="s">
        <v>63</v>
      </c>
    </row>
  </sheetData>
  <mergeCells count="68">
    <mergeCell ref="B49:E49"/>
    <mergeCell ref="Q3:Q4"/>
    <mergeCell ref="S3:S4"/>
    <mergeCell ref="D12:E12"/>
    <mergeCell ref="D28:E28"/>
    <mergeCell ref="D34:E34"/>
    <mergeCell ref="D45:E45"/>
    <mergeCell ref="D46:E46"/>
    <mergeCell ref="D47:E47"/>
    <mergeCell ref="D17:E17"/>
    <mergeCell ref="B39:B48"/>
    <mergeCell ref="D39:E39"/>
    <mergeCell ref="D40:E40"/>
    <mergeCell ref="D41:E41"/>
    <mergeCell ref="D42:E42"/>
    <mergeCell ref="D43:E43"/>
    <mergeCell ref="D44:E44"/>
    <mergeCell ref="D48:E48"/>
    <mergeCell ref="B31:B37"/>
    <mergeCell ref="D31:E31"/>
    <mergeCell ref="D32:E32"/>
    <mergeCell ref="D33:E33"/>
    <mergeCell ref="D35:E35"/>
    <mergeCell ref="D36:E36"/>
    <mergeCell ref="D37:E37"/>
    <mergeCell ref="D24:E24"/>
    <mergeCell ref="D25:E25"/>
    <mergeCell ref="D26:E26"/>
    <mergeCell ref="T14:T15"/>
    <mergeCell ref="D16:E16"/>
    <mergeCell ref="D18:E18"/>
    <mergeCell ref="D19:E19"/>
    <mergeCell ref="G14:G15"/>
    <mergeCell ref="I14:I15"/>
    <mergeCell ref="L14:L15"/>
    <mergeCell ref="J14:J15"/>
    <mergeCell ref="K14:K15"/>
    <mergeCell ref="S14:S15"/>
    <mergeCell ref="Q14:Q15"/>
    <mergeCell ref="R14:R15"/>
    <mergeCell ref="M14:M15"/>
    <mergeCell ref="N14:N15"/>
    <mergeCell ref="O14:O15"/>
    <mergeCell ref="P14:P15"/>
    <mergeCell ref="D22:E22"/>
    <mergeCell ref="D23:E23"/>
    <mergeCell ref="F14:F15"/>
    <mergeCell ref="H14:H15"/>
    <mergeCell ref="T3:T4"/>
    <mergeCell ref="B6:E6"/>
    <mergeCell ref="K3:M3"/>
    <mergeCell ref="D27:E27"/>
    <mergeCell ref="F3:F4"/>
    <mergeCell ref="H3:J3"/>
    <mergeCell ref="B10:B26"/>
    <mergeCell ref="D10:E10"/>
    <mergeCell ref="D11:E11"/>
    <mergeCell ref="D13:E13"/>
    <mergeCell ref="D29:E29"/>
    <mergeCell ref="D30:E30"/>
    <mergeCell ref="D38:E38"/>
    <mergeCell ref="B3:E4"/>
    <mergeCell ref="C7:E7"/>
    <mergeCell ref="D8:E8"/>
    <mergeCell ref="D9:E9"/>
    <mergeCell ref="E14:E15"/>
    <mergeCell ref="D20:E20"/>
    <mergeCell ref="D21:E21"/>
  </mergeCells>
  <printOptions/>
  <pageMargins left="0.5905511811023623" right="0.3937007874015748" top="0.7874015748031497" bottom="0.3937007874015748" header="0.5118110236220472" footer="0.5118110236220472"/>
  <pageSetup horizontalDpi="360" verticalDpi="360" orientation="portrait" paperSize="9" scale="9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2.00390625" style="5" customWidth="1"/>
    <col min="3" max="3" width="18.375" style="5" bestFit="1" customWidth="1"/>
    <col min="4" max="6" width="9.00390625" style="5" customWidth="1"/>
    <col min="7" max="7" width="10.25390625" style="5" bestFit="1" customWidth="1"/>
    <col min="8" max="8" width="9.00390625" style="5" customWidth="1"/>
    <col min="9" max="9" width="2.00390625" style="5" customWidth="1"/>
    <col min="10" max="10" width="4.75390625" style="5" customWidth="1"/>
    <col min="11" max="11" width="13.125" style="5" customWidth="1"/>
    <col min="12" max="13" width="9.00390625" style="5" customWidth="1"/>
    <col min="14" max="14" width="1.75390625" style="5" customWidth="1"/>
    <col min="15" max="15" width="3.75390625" style="5" bestFit="1" customWidth="1"/>
    <col min="16" max="16" width="11.875" style="5" bestFit="1" customWidth="1"/>
    <col min="17" max="16384" width="9.00390625" style="5" customWidth="1"/>
  </cols>
  <sheetData>
    <row r="1" spans="2:9" s="4" customFormat="1" ht="14.25">
      <c r="B1" s="16" t="s">
        <v>91</v>
      </c>
      <c r="C1" s="16"/>
      <c r="D1" s="16"/>
      <c r="E1" s="16"/>
      <c r="F1" s="16"/>
      <c r="G1" s="16"/>
      <c r="H1" s="16"/>
      <c r="I1" s="16"/>
    </row>
    <row r="2" ht="12" customHeight="1">
      <c r="B2" s="57" t="s">
        <v>64</v>
      </c>
    </row>
    <row r="3" spans="2:7" ht="12" customHeight="1">
      <c r="B3" s="62" t="s">
        <v>2</v>
      </c>
      <c r="C3" s="64"/>
      <c r="D3" s="3" t="s">
        <v>3</v>
      </c>
      <c r="E3" s="3" t="s">
        <v>65</v>
      </c>
      <c r="F3" s="3" t="s">
        <v>66</v>
      </c>
      <c r="G3" s="3" t="s">
        <v>67</v>
      </c>
    </row>
    <row r="4" spans="2:7" ht="12" customHeight="1">
      <c r="B4" s="34"/>
      <c r="C4" s="35"/>
      <c r="D4" s="6" t="s">
        <v>5</v>
      </c>
      <c r="E4" s="6" t="s">
        <v>5</v>
      </c>
      <c r="F4" s="6" t="s">
        <v>5</v>
      </c>
      <c r="G4" s="6" t="s">
        <v>5</v>
      </c>
    </row>
    <row r="5" spans="2:7" s="29" customFormat="1" ht="12" customHeight="1">
      <c r="B5" s="88" t="s">
        <v>3</v>
      </c>
      <c r="C5" s="61"/>
      <c r="D5" s="30">
        <f>SUM(E5:G5)</f>
        <v>202</v>
      </c>
      <c r="E5" s="31">
        <f>SUM(E6:E21)</f>
        <v>162</v>
      </c>
      <c r="F5" s="31">
        <f>SUM(F6:F21)</f>
        <v>2</v>
      </c>
      <c r="G5" s="31">
        <f>SUM(G6:G21)</f>
        <v>38</v>
      </c>
    </row>
    <row r="6" spans="2:7" ht="12" customHeight="1">
      <c r="B6" s="53"/>
      <c r="C6" s="48" t="s">
        <v>69</v>
      </c>
      <c r="D6" s="32">
        <f aca="true" t="shared" si="0" ref="D6:D21">SUM(E6:G6)</f>
        <v>8</v>
      </c>
      <c r="E6" s="1">
        <v>8</v>
      </c>
      <c r="F6" s="1" t="s">
        <v>82</v>
      </c>
      <c r="G6" s="1" t="s">
        <v>81</v>
      </c>
    </row>
    <row r="7" spans="2:7" ht="12" customHeight="1">
      <c r="B7" s="53"/>
      <c r="C7" s="48" t="s">
        <v>11</v>
      </c>
      <c r="D7" s="38" t="s">
        <v>81</v>
      </c>
      <c r="E7" s="27" t="s">
        <v>81</v>
      </c>
      <c r="F7" s="1" t="s">
        <v>82</v>
      </c>
      <c r="G7" s="1" t="s">
        <v>81</v>
      </c>
    </row>
    <row r="8" spans="2:7" ht="12" customHeight="1">
      <c r="B8" s="53"/>
      <c r="C8" s="54" t="s">
        <v>75</v>
      </c>
      <c r="D8" s="38" t="s">
        <v>81</v>
      </c>
      <c r="E8" s="27" t="s">
        <v>81</v>
      </c>
      <c r="F8" s="1" t="s">
        <v>82</v>
      </c>
      <c r="G8" s="27" t="s">
        <v>81</v>
      </c>
    </row>
    <row r="9" spans="2:7" ht="12" customHeight="1">
      <c r="B9" s="53"/>
      <c r="C9" s="48" t="s">
        <v>71</v>
      </c>
      <c r="D9" s="32">
        <f t="shared" si="0"/>
        <v>149</v>
      </c>
      <c r="E9" s="8">
        <v>130</v>
      </c>
      <c r="F9" s="1" t="s">
        <v>82</v>
      </c>
      <c r="G9" s="1">
        <v>19</v>
      </c>
    </row>
    <row r="10" spans="2:13" ht="12" customHeight="1">
      <c r="B10" s="53"/>
      <c r="C10" s="48" t="s">
        <v>9</v>
      </c>
      <c r="D10" s="32">
        <f t="shared" si="0"/>
        <v>16</v>
      </c>
      <c r="E10" s="8">
        <v>16</v>
      </c>
      <c r="F10" s="1" t="s">
        <v>82</v>
      </c>
      <c r="G10" s="1" t="s">
        <v>82</v>
      </c>
      <c r="M10" s="33"/>
    </row>
    <row r="11" spans="2:7" ht="12" customHeight="1">
      <c r="B11" s="53"/>
      <c r="C11" s="48" t="s">
        <v>21</v>
      </c>
      <c r="D11" s="32">
        <f t="shared" si="0"/>
        <v>3</v>
      </c>
      <c r="E11" s="1">
        <v>3</v>
      </c>
      <c r="F11" s="27" t="s">
        <v>82</v>
      </c>
      <c r="G11" s="1" t="s">
        <v>82</v>
      </c>
    </row>
    <row r="12" spans="2:7" ht="12" customHeight="1">
      <c r="B12" s="53"/>
      <c r="C12" s="48" t="s">
        <v>76</v>
      </c>
      <c r="D12" s="32">
        <f t="shared" si="0"/>
        <v>5</v>
      </c>
      <c r="E12" s="1" t="s">
        <v>82</v>
      </c>
      <c r="F12" s="1">
        <v>2</v>
      </c>
      <c r="G12" s="1">
        <v>3</v>
      </c>
    </row>
    <row r="13" spans="2:7" ht="12" customHeight="1">
      <c r="B13" s="53"/>
      <c r="C13" s="48" t="s">
        <v>72</v>
      </c>
      <c r="D13" s="32">
        <f t="shared" si="0"/>
        <v>1</v>
      </c>
      <c r="E13" s="1" t="s">
        <v>82</v>
      </c>
      <c r="F13" s="1" t="s">
        <v>83</v>
      </c>
      <c r="G13" s="1">
        <v>1</v>
      </c>
    </row>
    <row r="14" spans="2:7" ht="12" customHeight="1">
      <c r="B14" s="53"/>
      <c r="C14" s="48" t="s">
        <v>77</v>
      </c>
      <c r="D14" s="38" t="s">
        <v>81</v>
      </c>
      <c r="E14" s="1" t="s">
        <v>81</v>
      </c>
      <c r="F14" s="1" t="s">
        <v>83</v>
      </c>
      <c r="G14" s="27" t="s">
        <v>82</v>
      </c>
    </row>
    <row r="15" spans="2:7" ht="12" customHeight="1">
      <c r="B15" s="53"/>
      <c r="C15" s="48" t="s">
        <v>78</v>
      </c>
      <c r="D15" s="32">
        <f t="shared" si="0"/>
        <v>2</v>
      </c>
      <c r="E15" s="1">
        <v>2</v>
      </c>
      <c r="F15" s="1" t="s">
        <v>83</v>
      </c>
      <c r="G15" s="27" t="s">
        <v>82</v>
      </c>
    </row>
    <row r="16" spans="2:12" ht="12" customHeight="1">
      <c r="B16" s="53"/>
      <c r="C16" s="48" t="s">
        <v>73</v>
      </c>
      <c r="D16" s="38" t="s">
        <v>82</v>
      </c>
      <c r="E16" s="1" t="s">
        <v>82</v>
      </c>
      <c r="F16" s="1" t="s">
        <v>83</v>
      </c>
      <c r="G16" s="27" t="s">
        <v>82</v>
      </c>
      <c r="I16" s="36"/>
      <c r="J16" s="37"/>
      <c r="K16" s="36"/>
      <c r="L16" s="33"/>
    </row>
    <row r="17" spans="2:12" ht="12" customHeight="1">
      <c r="B17" s="53"/>
      <c r="C17" s="48" t="s">
        <v>74</v>
      </c>
      <c r="D17" s="32">
        <f t="shared" si="0"/>
        <v>14</v>
      </c>
      <c r="E17" s="1">
        <v>1</v>
      </c>
      <c r="F17" s="1" t="s">
        <v>83</v>
      </c>
      <c r="G17" s="8">
        <v>13</v>
      </c>
      <c r="I17" s="36"/>
      <c r="J17" s="37"/>
      <c r="K17" s="36"/>
      <c r="L17" s="33"/>
    </row>
    <row r="18" spans="2:12" ht="12" customHeight="1">
      <c r="B18" s="53"/>
      <c r="C18" s="48" t="s">
        <v>79</v>
      </c>
      <c r="D18" s="38" t="s">
        <v>81</v>
      </c>
      <c r="E18" s="1" t="s">
        <v>81</v>
      </c>
      <c r="F18" s="1" t="s">
        <v>83</v>
      </c>
      <c r="G18" s="27" t="s">
        <v>83</v>
      </c>
      <c r="I18" s="36"/>
      <c r="J18" s="37"/>
      <c r="K18" s="36"/>
      <c r="L18" s="33"/>
    </row>
    <row r="19" spans="2:12" ht="12" customHeight="1">
      <c r="B19" s="53"/>
      <c r="C19" s="48" t="s">
        <v>56</v>
      </c>
      <c r="D19" s="38" t="s">
        <v>81</v>
      </c>
      <c r="E19" s="1" t="s">
        <v>81</v>
      </c>
      <c r="F19" s="1" t="s">
        <v>83</v>
      </c>
      <c r="G19" s="27" t="s">
        <v>83</v>
      </c>
      <c r="I19" s="36"/>
      <c r="J19" s="37"/>
      <c r="K19" s="36"/>
      <c r="L19" s="33"/>
    </row>
    <row r="20" spans="2:12" ht="12" customHeight="1">
      <c r="B20" s="53"/>
      <c r="C20" s="48" t="s">
        <v>80</v>
      </c>
      <c r="D20" s="38" t="s">
        <v>81</v>
      </c>
      <c r="E20" s="1" t="s">
        <v>81</v>
      </c>
      <c r="F20" s="1" t="s">
        <v>83</v>
      </c>
      <c r="G20" s="27" t="s">
        <v>83</v>
      </c>
      <c r="I20" s="36"/>
      <c r="J20" s="37"/>
      <c r="K20" s="36"/>
      <c r="L20" s="33"/>
    </row>
    <row r="21" spans="2:7" ht="12" customHeight="1">
      <c r="B21" s="53"/>
      <c r="C21" s="48" t="s">
        <v>0</v>
      </c>
      <c r="D21" s="32">
        <f t="shared" si="0"/>
        <v>4</v>
      </c>
      <c r="E21" s="1">
        <v>2</v>
      </c>
      <c r="F21" s="1" t="s">
        <v>83</v>
      </c>
      <c r="G21" s="8">
        <v>2</v>
      </c>
    </row>
    <row r="22" ht="12" customHeight="1"/>
    <row r="23" ht="12" customHeight="1">
      <c r="B23" s="15" t="s">
        <v>90</v>
      </c>
    </row>
    <row r="25" s="44" customFormat="1" ht="14.25"/>
  </sheetData>
  <mergeCells count="2">
    <mergeCell ref="B3:C3"/>
    <mergeCell ref="B5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375" style="0" customWidth="1"/>
  </cols>
  <sheetData>
    <row r="1" ht="14.25">
      <c r="B1" s="16" t="s">
        <v>38</v>
      </c>
    </row>
    <row r="2" spans="2:5" ht="12" customHeight="1">
      <c r="B2" s="57" t="s">
        <v>89</v>
      </c>
      <c r="C2" s="44"/>
      <c r="D2" s="44"/>
      <c r="E2" s="44"/>
    </row>
    <row r="3" spans="2:5" ht="12" customHeight="1">
      <c r="B3" s="89" t="s">
        <v>2</v>
      </c>
      <c r="C3" s="90"/>
      <c r="D3" s="91"/>
      <c r="E3" s="43" t="s">
        <v>68</v>
      </c>
    </row>
    <row r="4" spans="2:5" ht="12" customHeight="1">
      <c r="B4" s="55"/>
      <c r="C4" s="50"/>
      <c r="D4" s="56"/>
      <c r="E4" s="6" t="s">
        <v>5</v>
      </c>
    </row>
    <row r="5" spans="2:5" ht="12" customHeight="1">
      <c r="B5" s="88" t="s">
        <v>3</v>
      </c>
      <c r="C5" s="60"/>
      <c r="D5" s="61"/>
      <c r="E5" s="39">
        <f>SUM(E6:E10)</f>
        <v>1</v>
      </c>
    </row>
    <row r="6" spans="2:5" ht="12" customHeight="1">
      <c r="B6" s="52"/>
      <c r="C6" s="58" t="s">
        <v>84</v>
      </c>
      <c r="D6" s="59"/>
      <c r="E6" s="39" t="s">
        <v>82</v>
      </c>
    </row>
    <row r="7" spans="2:5" ht="12" customHeight="1">
      <c r="B7" s="53"/>
      <c r="C7" s="58" t="s">
        <v>70</v>
      </c>
      <c r="D7" s="59"/>
      <c r="E7" s="39" t="s">
        <v>82</v>
      </c>
    </row>
    <row r="8" spans="2:5" ht="12" customHeight="1">
      <c r="B8" s="53"/>
      <c r="C8" s="58" t="s">
        <v>85</v>
      </c>
      <c r="D8" s="59"/>
      <c r="E8" s="39" t="s">
        <v>82</v>
      </c>
    </row>
    <row r="9" spans="2:5" ht="12" customHeight="1">
      <c r="B9" s="53"/>
      <c r="C9" s="58" t="s">
        <v>86</v>
      </c>
      <c r="D9" s="59"/>
      <c r="E9" s="39" t="s">
        <v>82</v>
      </c>
    </row>
    <row r="10" spans="2:5" ht="12" customHeight="1">
      <c r="B10" s="53"/>
      <c r="C10" s="58" t="s">
        <v>0</v>
      </c>
      <c r="D10" s="59"/>
      <c r="E10" s="6">
        <v>1</v>
      </c>
    </row>
    <row r="11" spans="2:5" ht="12" customHeight="1">
      <c r="B11" s="62" t="s">
        <v>87</v>
      </c>
      <c r="C11" s="63"/>
      <c r="D11" s="64"/>
      <c r="E11" s="40" t="s">
        <v>5</v>
      </c>
    </row>
    <row r="12" spans="2:5" ht="12" customHeight="1">
      <c r="B12" s="42"/>
      <c r="C12" s="92" t="s">
        <v>88</v>
      </c>
      <c r="D12" s="93"/>
      <c r="E12" s="41">
        <v>1414</v>
      </c>
    </row>
    <row r="13" spans="2:5" ht="12" customHeight="1">
      <c r="B13" s="5"/>
      <c r="C13" s="5"/>
      <c r="D13" s="5"/>
      <c r="E13" s="5"/>
    </row>
  </sheetData>
  <mergeCells count="9">
    <mergeCell ref="C9:D9"/>
    <mergeCell ref="C12:D12"/>
    <mergeCell ref="C7:D7"/>
    <mergeCell ref="C10:D10"/>
    <mergeCell ref="B11:D11"/>
    <mergeCell ref="B3:D3"/>
    <mergeCell ref="B5:D5"/>
    <mergeCell ref="C6:D6"/>
    <mergeCell ref="C8:D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2000-03-10T02:47:22Z</cp:lastPrinted>
  <dcterms:created xsi:type="dcterms:W3CDTF">1999-07-27T01:24:56Z</dcterms:created>
  <dcterms:modified xsi:type="dcterms:W3CDTF">2003-01-24T07:00:31Z</dcterms:modified>
  <cp:category/>
  <cp:version/>
  <cp:contentType/>
  <cp:contentStatus/>
</cp:coreProperties>
</file>