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7)_少年・成人罪種別比較" sheetId="1" r:id="rId1"/>
  </sheets>
  <definedNames/>
  <calcPr fullCalcOnLoad="1"/>
</workbook>
</file>

<file path=xl/sharedStrings.xml><?xml version="1.0" encoding="utf-8"?>
<sst xmlns="http://schemas.openxmlformats.org/spreadsheetml/2006/main" count="92" uniqueCount="41">
  <si>
    <t>罪種別</t>
  </si>
  <si>
    <t>殺人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</si>
  <si>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</si>
  <si>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</si>
  <si>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</si>
  <si>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</si>
  <si>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</si>
  <si>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</si>
  <si>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</si>
  <si>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</si>
  <si>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</si>
  <si>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</si>
  <si>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</si>
  <si>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</si>
  <si>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詐欺</t>
  </si>
  <si>
    <t>横領</t>
  </si>
  <si>
    <t>涜職</t>
  </si>
  <si>
    <t>人</t>
  </si>
  <si>
    <t>堕胎</t>
  </si>
  <si>
    <t>猥せつ</t>
  </si>
  <si>
    <t>その他刑法犯</t>
  </si>
  <si>
    <t>計</t>
  </si>
  <si>
    <t>（防犯統計課調　）</t>
  </si>
  <si>
    <t>男</t>
  </si>
  <si>
    <t>女</t>
  </si>
  <si>
    <t>少年</t>
  </si>
  <si>
    <t>成人</t>
  </si>
  <si>
    <t>合計</t>
  </si>
  <si>
    <t>強盗殺人</t>
  </si>
  <si>
    <t>強盗強姦</t>
  </si>
  <si>
    <t>強盗傷人</t>
  </si>
  <si>
    <t>強盗</t>
  </si>
  <si>
    <t>兇悪犯</t>
  </si>
  <si>
    <t>その他</t>
  </si>
  <si>
    <t>粗暴犯</t>
  </si>
  <si>
    <t>智能犯</t>
  </si>
  <si>
    <t>比率</t>
  </si>
  <si>
    <t>(17)少年・成人罪種別比較</t>
  </si>
  <si>
    <t>男女別</t>
  </si>
  <si>
    <t>％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</si>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</sst>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distributed" wrapText="1"/>
    </xf>
    <xf numFmtId="0" fontId="2" fillId="2" borderId="9" xfId="0" applyFont="1" applyFill="1" applyBorder="1" applyAlignment="1">
      <alignment horizontal="distributed" vertical="distributed" textRotation="255"/>
    </xf>
    <xf numFmtId="0" fontId="8" fillId="0" borderId="10" xfId="0" applyFont="1" applyBorder="1" applyAlignment="1">
      <alignment horizontal="distributed" vertical="distributed" textRotation="255"/>
    </xf>
    <xf numFmtId="0" fontId="8" fillId="0" borderId="4" xfId="0" applyFont="1" applyBorder="1" applyAlignment="1">
      <alignment horizontal="distributed" vertical="distributed" textRotation="255"/>
    </xf>
    <xf numFmtId="0" fontId="3" fillId="2" borderId="2" xfId="0" applyFont="1" applyFill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3" xfId="0" applyFont="1" applyFill="1" applyBorder="1" applyAlignment="1">
      <alignment horizontal="distributed" vertical="distributed" wrapText="1"/>
    </xf>
    <xf numFmtId="0" fontId="8" fillId="0" borderId="11" xfId="0" applyFont="1" applyBorder="1" applyAlignment="1">
      <alignment horizontal="distributed" vertical="distributed" wrapText="1"/>
    </xf>
    <xf numFmtId="0" fontId="2" fillId="2" borderId="5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2" fillId="2" borderId="12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990600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543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13.125" style="1" customWidth="1"/>
    <col min="5" max="15" width="8.75390625" style="1" customWidth="1"/>
    <col min="16" max="16384" width="9.00390625" style="1" customWidth="1"/>
  </cols>
  <sheetData>
    <row r="1" spans="2:4" ht="14.25" customHeight="1">
      <c r="B1" s="6" t="s">
        <v>37</v>
      </c>
      <c r="C1" s="6"/>
      <c r="D1" s="6"/>
    </row>
    <row r="2" spans="2:14" ht="12" customHeight="1">
      <c r="B2" s="12"/>
      <c r="C2" s="12"/>
      <c r="D2" s="12"/>
      <c r="N2" s="4" t="s">
        <v>22</v>
      </c>
    </row>
    <row r="3" spans="2:15" ht="12" customHeight="1">
      <c r="B3" s="13"/>
      <c r="C3" s="14"/>
      <c r="D3" s="15" t="s">
        <v>38</v>
      </c>
      <c r="E3" s="26" t="s">
        <v>25</v>
      </c>
      <c r="F3" s="27"/>
      <c r="G3" s="28"/>
      <c r="H3" s="26" t="s">
        <v>26</v>
      </c>
      <c r="I3" s="27"/>
      <c r="J3" s="28"/>
      <c r="K3" s="26" t="s">
        <v>27</v>
      </c>
      <c r="L3" s="27"/>
      <c r="M3" s="28"/>
      <c r="N3" s="26" t="s">
        <v>36</v>
      </c>
      <c r="O3" s="28"/>
    </row>
    <row r="4" spans="2:15" ht="12" customHeight="1">
      <c r="B4" s="34" t="s">
        <v>0</v>
      </c>
      <c r="C4" s="35"/>
      <c r="D4" s="16"/>
      <c r="E4" s="17" t="s">
        <v>23</v>
      </c>
      <c r="F4" s="17" t="s">
        <v>24</v>
      </c>
      <c r="G4" s="17" t="s">
        <v>21</v>
      </c>
      <c r="H4" s="17" t="s">
        <v>23</v>
      </c>
      <c r="I4" s="17" t="s">
        <v>24</v>
      </c>
      <c r="J4" s="17" t="s">
        <v>21</v>
      </c>
      <c r="K4" s="17" t="s">
        <v>23</v>
      </c>
      <c r="L4" s="17" t="s">
        <v>24</v>
      </c>
      <c r="M4" s="17" t="s">
        <v>21</v>
      </c>
      <c r="N4" s="17" t="s">
        <v>25</v>
      </c>
      <c r="O4" s="17" t="s">
        <v>26</v>
      </c>
    </row>
    <row r="5" spans="2:15" ht="12" customHeight="1">
      <c r="B5" s="7"/>
      <c r="C5" s="8"/>
      <c r="D5" s="8"/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  <c r="L5" s="2" t="s">
        <v>17</v>
      </c>
      <c r="M5" s="2" t="s">
        <v>17</v>
      </c>
      <c r="N5" s="2" t="s">
        <v>39</v>
      </c>
      <c r="O5" s="2" t="s">
        <v>39</v>
      </c>
    </row>
    <row r="6" spans="2:15" s="5" customFormat="1" ht="12" customHeight="1">
      <c r="B6" s="18" t="s">
        <v>32</v>
      </c>
      <c r="C6" s="29" t="s">
        <v>1</v>
      </c>
      <c r="D6" s="29"/>
      <c r="E6" s="11">
        <v>5</v>
      </c>
      <c r="F6" s="11" t="s">
        <v>40</v>
      </c>
      <c r="G6" s="11">
        <f>SUM(E6:F6)</f>
        <v>5</v>
      </c>
      <c r="H6" s="11">
        <v>35</v>
      </c>
      <c r="I6" s="11">
        <v>15</v>
      </c>
      <c r="J6" s="11">
        <f>SUM(H6:I6)</f>
        <v>50</v>
      </c>
      <c r="K6" s="11">
        <f>SUM(E6,H6)</f>
        <v>40</v>
      </c>
      <c r="L6" s="11">
        <f>SUM(F6,I6)</f>
        <v>15</v>
      </c>
      <c r="M6" s="11">
        <f>SUM(K6:L6)</f>
        <v>55</v>
      </c>
      <c r="N6" s="11">
        <v>9</v>
      </c>
      <c r="O6" s="11">
        <v>91</v>
      </c>
    </row>
    <row r="7" spans="2:15" s="5" customFormat="1" ht="12" customHeight="1">
      <c r="B7" s="19"/>
      <c r="C7" s="29" t="s">
        <v>28</v>
      </c>
      <c r="D7" s="29"/>
      <c r="E7" s="11" t="s">
        <v>40</v>
      </c>
      <c r="F7" s="11" t="s">
        <v>40</v>
      </c>
      <c r="G7" s="11">
        <f aca="true" t="shared" si="0" ref="G7:G28">SUM(E7:F7)</f>
        <v>0</v>
      </c>
      <c r="H7" s="11">
        <v>3</v>
      </c>
      <c r="I7" s="11" t="s">
        <v>40</v>
      </c>
      <c r="J7" s="11">
        <f aca="true" t="shared" si="1" ref="J7:J28">SUM(H7:I7)</f>
        <v>3</v>
      </c>
      <c r="K7" s="11">
        <f aca="true" t="shared" si="2" ref="K7:K28">SUM(E7,H7)</f>
        <v>3</v>
      </c>
      <c r="L7" s="11">
        <f aca="true" t="shared" si="3" ref="L7:L28">SUM(F7,I7)</f>
        <v>0</v>
      </c>
      <c r="M7" s="11">
        <f aca="true" t="shared" si="4" ref="M7:M28">SUM(K7:L7)</f>
        <v>3</v>
      </c>
      <c r="N7" s="11" t="s">
        <v>40</v>
      </c>
      <c r="O7" s="11">
        <v>100</v>
      </c>
    </row>
    <row r="8" spans="2:15" s="5" customFormat="1" ht="12" customHeight="1">
      <c r="B8" s="19"/>
      <c r="C8" s="29" t="s">
        <v>29</v>
      </c>
      <c r="D8" s="29" t="s">
        <v>1</v>
      </c>
      <c r="E8" s="11" t="s">
        <v>40</v>
      </c>
      <c r="F8" s="11" t="s">
        <v>40</v>
      </c>
      <c r="G8" s="11">
        <f t="shared" si="0"/>
        <v>0</v>
      </c>
      <c r="H8" s="3">
        <v>1</v>
      </c>
      <c r="I8" s="11" t="s">
        <v>40</v>
      </c>
      <c r="J8" s="11">
        <f t="shared" si="1"/>
        <v>1</v>
      </c>
      <c r="K8" s="11">
        <f t="shared" si="2"/>
        <v>1</v>
      </c>
      <c r="L8" s="11">
        <f t="shared" si="3"/>
        <v>0</v>
      </c>
      <c r="M8" s="11">
        <f t="shared" si="4"/>
        <v>1</v>
      </c>
      <c r="N8" s="11" t="s">
        <v>40</v>
      </c>
      <c r="O8" s="11">
        <v>100</v>
      </c>
    </row>
    <row r="9" spans="2:15" s="5" customFormat="1" ht="12" customHeight="1">
      <c r="B9" s="19"/>
      <c r="C9" s="29" t="s">
        <v>30</v>
      </c>
      <c r="D9" s="29" t="s">
        <v>2</v>
      </c>
      <c r="E9" s="3">
        <v>4</v>
      </c>
      <c r="F9" s="11" t="s">
        <v>40</v>
      </c>
      <c r="G9" s="11">
        <f t="shared" si="0"/>
        <v>4</v>
      </c>
      <c r="H9" s="3">
        <v>26</v>
      </c>
      <c r="I9" s="11" t="s">
        <v>40</v>
      </c>
      <c r="J9" s="11">
        <f t="shared" si="1"/>
        <v>26</v>
      </c>
      <c r="K9" s="11">
        <f t="shared" si="2"/>
        <v>30</v>
      </c>
      <c r="L9" s="11">
        <f t="shared" si="3"/>
        <v>0</v>
      </c>
      <c r="M9" s="11">
        <f t="shared" si="4"/>
        <v>30</v>
      </c>
      <c r="N9" s="3">
        <v>13</v>
      </c>
      <c r="O9" s="11">
        <v>87</v>
      </c>
    </row>
    <row r="10" spans="2:15" s="5" customFormat="1" ht="12" customHeight="1">
      <c r="B10" s="19"/>
      <c r="C10" s="29" t="s">
        <v>31</v>
      </c>
      <c r="D10" s="29" t="s">
        <v>3</v>
      </c>
      <c r="E10" s="11">
        <v>11</v>
      </c>
      <c r="F10" s="11" t="s">
        <v>40</v>
      </c>
      <c r="G10" s="11">
        <f t="shared" si="0"/>
        <v>11</v>
      </c>
      <c r="H10" s="11">
        <v>39</v>
      </c>
      <c r="I10" s="11" t="s">
        <v>40</v>
      </c>
      <c r="J10" s="11">
        <f t="shared" si="1"/>
        <v>39</v>
      </c>
      <c r="K10" s="11">
        <f t="shared" si="2"/>
        <v>50</v>
      </c>
      <c r="L10" s="11">
        <f t="shared" si="3"/>
        <v>0</v>
      </c>
      <c r="M10" s="11">
        <f t="shared" si="4"/>
        <v>50</v>
      </c>
      <c r="N10" s="11">
        <v>22</v>
      </c>
      <c r="O10" s="11">
        <v>78</v>
      </c>
    </row>
    <row r="11" spans="2:15" ht="12.75" customHeight="1">
      <c r="B11" s="19"/>
      <c r="C11" s="29" t="s">
        <v>5</v>
      </c>
      <c r="D11" s="29" t="s">
        <v>4</v>
      </c>
      <c r="E11" s="3">
        <v>5</v>
      </c>
      <c r="F11" s="3">
        <v>1</v>
      </c>
      <c r="G11" s="11">
        <f t="shared" si="0"/>
        <v>6</v>
      </c>
      <c r="H11" s="3">
        <v>24</v>
      </c>
      <c r="I11" s="3">
        <v>6</v>
      </c>
      <c r="J11" s="11">
        <f t="shared" si="1"/>
        <v>30</v>
      </c>
      <c r="K11" s="11">
        <f t="shared" si="2"/>
        <v>29</v>
      </c>
      <c r="L11" s="11">
        <f t="shared" si="3"/>
        <v>7</v>
      </c>
      <c r="M11" s="11">
        <f t="shared" si="4"/>
        <v>36</v>
      </c>
      <c r="N11" s="3">
        <v>17</v>
      </c>
      <c r="O11" s="11">
        <v>83</v>
      </c>
    </row>
    <row r="12" spans="2:15" ht="12.75" customHeight="1">
      <c r="B12" s="19"/>
      <c r="C12" s="29" t="s">
        <v>2</v>
      </c>
      <c r="D12" s="29" t="s">
        <v>1</v>
      </c>
      <c r="E12" s="3">
        <v>63</v>
      </c>
      <c r="F12" s="11" t="s">
        <v>40</v>
      </c>
      <c r="G12" s="11">
        <f t="shared" si="0"/>
        <v>63</v>
      </c>
      <c r="H12" s="3">
        <v>69</v>
      </c>
      <c r="I12" s="11" t="s">
        <v>40</v>
      </c>
      <c r="J12" s="11">
        <f t="shared" si="1"/>
        <v>69</v>
      </c>
      <c r="K12" s="11">
        <f t="shared" si="2"/>
        <v>132</v>
      </c>
      <c r="L12" s="11">
        <f t="shared" si="3"/>
        <v>0</v>
      </c>
      <c r="M12" s="11">
        <f t="shared" si="4"/>
        <v>132</v>
      </c>
      <c r="N12" s="3">
        <v>48</v>
      </c>
      <c r="O12" s="11">
        <v>52</v>
      </c>
    </row>
    <row r="13" spans="2:15" ht="12.75" customHeight="1">
      <c r="B13" s="20"/>
      <c r="C13" s="29" t="s">
        <v>21</v>
      </c>
      <c r="D13" s="29" t="s">
        <v>2</v>
      </c>
      <c r="E13" s="3">
        <v>88</v>
      </c>
      <c r="F13" s="3">
        <v>1</v>
      </c>
      <c r="G13" s="11">
        <f t="shared" si="0"/>
        <v>89</v>
      </c>
      <c r="H13" s="3">
        <v>197</v>
      </c>
      <c r="I13" s="3">
        <v>21</v>
      </c>
      <c r="J13" s="11">
        <f t="shared" si="1"/>
        <v>218</v>
      </c>
      <c r="K13" s="11">
        <f t="shared" si="2"/>
        <v>285</v>
      </c>
      <c r="L13" s="11">
        <f t="shared" si="3"/>
        <v>22</v>
      </c>
      <c r="M13" s="11">
        <f t="shared" si="4"/>
        <v>307</v>
      </c>
      <c r="N13" s="3">
        <v>29</v>
      </c>
      <c r="O13" s="11">
        <v>71</v>
      </c>
    </row>
    <row r="14" spans="2:15" ht="12.75" customHeight="1">
      <c r="B14" s="31" t="s">
        <v>10</v>
      </c>
      <c r="C14" s="32"/>
      <c r="D14" s="33"/>
      <c r="E14" s="11">
        <v>2362</v>
      </c>
      <c r="F14" s="11">
        <v>267</v>
      </c>
      <c r="G14" s="11">
        <f t="shared" si="0"/>
        <v>2629</v>
      </c>
      <c r="H14" s="11">
        <v>2516</v>
      </c>
      <c r="I14" s="11">
        <v>342</v>
      </c>
      <c r="J14" s="11">
        <f t="shared" si="1"/>
        <v>2858</v>
      </c>
      <c r="K14" s="11">
        <f t="shared" si="2"/>
        <v>4878</v>
      </c>
      <c r="L14" s="11">
        <f t="shared" si="3"/>
        <v>609</v>
      </c>
      <c r="M14" s="11">
        <f t="shared" si="4"/>
        <v>5487</v>
      </c>
      <c r="N14" s="11">
        <v>48</v>
      </c>
      <c r="O14" s="11">
        <v>52</v>
      </c>
    </row>
    <row r="15" spans="2:15" ht="12.75" customHeight="1">
      <c r="B15" s="18" t="s">
        <v>35</v>
      </c>
      <c r="C15" s="29" t="s">
        <v>14</v>
      </c>
      <c r="D15" s="29" t="s">
        <v>4</v>
      </c>
      <c r="E15" s="3">
        <v>93</v>
      </c>
      <c r="F15" s="3">
        <v>17</v>
      </c>
      <c r="G15" s="11">
        <f t="shared" si="0"/>
        <v>110</v>
      </c>
      <c r="H15" s="3">
        <v>1175</v>
      </c>
      <c r="I15" s="3">
        <v>57</v>
      </c>
      <c r="J15" s="11">
        <f t="shared" si="1"/>
        <v>1232</v>
      </c>
      <c r="K15" s="11">
        <f t="shared" si="2"/>
        <v>1268</v>
      </c>
      <c r="L15" s="11">
        <f t="shared" si="3"/>
        <v>74</v>
      </c>
      <c r="M15" s="11">
        <f t="shared" si="4"/>
        <v>1342</v>
      </c>
      <c r="N15" s="3">
        <v>8</v>
      </c>
      <c r="O15" s="11">
        <v>92</v>
      </c>
    </row>
    <row r="16" spans="2:15" ht="12.75" customHeight="1">
      <c r="B16" s="19"/>
      <c r="C16" s="24" t="s">
        <v>15</v>
      </c>
      <c r="D16" s="30"/>
      <c r="E16" s="11">
        <v>70</v>
      </c>
      <c r="F16" s="11">
        <v>5</v>
      </c>
      <c r="G16" s="11">
        <f t="shared" si="0"/>
        <v>75</v>
      </c>
      <c r="H16" s="11">
        <v>784</v>
      </c>
      <c r="I16" s="11">
        <v>81</v>
      </c>
      <c r="J16" s="11">
        <f t="shared" si="1"/>
        <v>865</v>
      </c>
      <c r="K16" s="11">
        <f t="shared" si="2"/>
        <v>854</v>
      </c>
      <c r="L16" s="11">
        <f t="shared" si="3"/>
        <v>86</v>
      </c>
      <c r="M16" s="11">
        <f t="shared" si="4"/>
        <v>940</v>
      </c>
      <c r="N16" s="11">
        <v>8</v>
      </c>
      <c r="O16" s="11">
        <v>92</v>
      </c>
    </row>
    <row r="17" spans="2:15" ht="12.75" customHeight="1">
      <c r="B17" s="19"/>
      <c r="C17" s="24" t="s">
        <v>16</v>
      </c>
      <c r="D17" s="30"/>
      <c r="E17" s="11" t="s">
        <v>40</v>
      </c>
      <c r="F17" s="11" t="s">
        <v>40</v>
      </c>
      <c r="G17" s="11">
        <f t="shared" si="0"/>
        <v>0</v>
      </c>
      <c r="H17" s="3">
        <v>48</v>
      </c>
      <c r="I17" s="3">
        <v>4</v>
      </c>
      <c r="J17" s="11">
        <f t="shared" si="1"/>
        <v>52</v>
      </c>
      <c r="K17" s="11">
        <f t="shared" si="2"/>
        <v>48</v>
      </c>
      <c r="L17" s="11">
        <f t="shared" si="3"/>
        <v>4</v>
      </c>
      <c r="M17" s="11">
        <f t="shared" si="4"/>
        <v>52</v>
      </c>
      <c r="N17" s="11" t="s">
        <v>40</v>
      </c>
      <c r="O17" s="11">
        <v>100</v>
      </c>
    </row>
    <row r="18" spans="2:15" ht="12.75" customHeight="1">
      <c r="B18" s="20"/>
      <c r="C18" s="24" t="s">
        <v>21</v>
      </c>
      <c r="D18" s="30"/>
      <c r="E18" s="11">
        <v>163</v>
      </c>
      <c r="F18" s="11">
        <v>22</v>
      </c>
      <c r="G18" s="11">
        <f t="shared" si="0"/>
        <v>185</v>
      </c>
      <c r="H18" s="11">
        <v>2007</v>
      </c>
      <c r="I18" s="11">
        <v>142</v>
      </c>
      <c r="J18" s="11">
        <f t="shared" si="1"/>
        <v>2149</v>
      </c>
      <c r="K18" s="11">
        <f t="shared" si="2"/>
        <v>2170</v>
      </c>
      <c r="L18" s="11">
        <f t="shared" si="3"/>
        <v>164</v>
      </c>
      <c r="M18" s="11">
        <f t="shared" si="4"/>
        <v>2334</v>
      </c>
      <c r="N18" s="11">
        <v>8</v>
      </c>
      <c r="O18" s="11">
        <v>92</v>
      </c>
    </row>
    <row r="19" spans="2:15" ht="12.75" customHeight="1">
      <c r="B19" s="18" t="s">
        <v>34</v>
      </c>
      <c r="C19" s="24" t="s">
        <v>6</v>
      </c>
      <c r="D19" s="30"/>
      <c r="E19" s="11">
        <v>136</v>
      </c>
      <c r="F19" s="11">
        <v>3</v>
      </c>
      <c r="G19" s="11">
        <f t="shared" si="0"/>
        <v>139</v>
      </c>
      <c r="H19" s="11">
        <v>307</v>
      </c>
      <c r="I19" s="11">
        <v>8</v>
      </c>
      <c r="J19" s="11">
        <f t="shared" si="1"/>
        <v>315</v>
      </c>
      <c r="K19" s="11">
        <f t="shared" si="2"/>
        <v>443</v>
      </c>
      <c r="L19" s="11">
        <f t="shared" si="3"/>
        <v>11</v>
      </c>
      <c r="M19" s="11">
        <f t="shared" si="4"/>
        <v>454</v>
      </c>
      <c r="N19" s="11">
        <v>31</v>
      </c>
      <c r="O19" s="11">
        <v>69</v>
      </c>
    </row>
    <row r="20" spans="2:15" ht="12.75" customHeight="1">
      <c r="B20" s="19"/>
      <c r="C20" s="24" t="s">
        <v>7</v>
      </c>
      <c r="D20" s="30"/>
      <c r="E20" s="11">
        <v>165</v>
      </c>
      <c r="F20" s="11">
        <v>1</v>
      </c>
      <c r="G20" s="11">
        <f t="shared" si="0"/>
        <v>166</v>
      </c>
      <c r="H20" s="11">
        <v>706</v>
      </c>
      <c r="I20" s="11">
        <v>24</v>
      </c>
      <c r="J20" s="11">
        <f t="shared" si="1"/>
        <v>730</v>
      </c>
      <c r="K20" s="11">
        <f t="shared" si="2"/>
        <v>871</v>
      </c>
      <c r="L20" s="11">
        <f t="shared" si="3"/>
        <v>25</v>
      </c>
      <c r="M20" s="11">
        <f t="shared" si="4"/>
        <v>896</v>
      </c>
      <c r="N20" s="11">
        <v>19</v>
      </c>
      <c r="O20" s="11">
        <v>81</v>
      </c>
    </row>
    <row r="21" spans="2:15" ht="12.75" customHeight="1">
      <c r="B21" s="19"/>
      <c r="C21" s="24" t="s">
        <v>8</v>
      </c>
      <c r="D21" s="30"/>
      <c r="E21" s="11">
        <v>11</v>
      </c>
      <c r="F21" s="11" t="s">
        <v>40</v>
      </c>
      <c r="G21" s="11">
        <f t="shared" si="0"/>
        <v>11</v>
      </c>
      <c r="H21" s="11">
        <v>86</v>
      </c>
      <c r="I21" s="11">
        <v>1</v>
      </c>
      <c r="J21" s="11">
        <f t="shared" si="1"/>
        <v>87</v>
      </c>
      <c r="K21" s="11">
        <f t="shared" si="2"/>
        <v>97</v>
      </c>
      <c r="L21" s="11">
        <f t="shared" si="3"/>
        <v>1</v>
      </c>
      <c r="M21" s="11">
        <f t="shared" si="4"/>
        <v>98</v>
      </c>
      <c r="N21" s="11">
        <v>11</v>
      </c>
      <c r="O21" s="11">
        <v>89</v>
      </c>
    </row>
    <row r="22" spans="2:15" ht="12.75" customHeight="1">
      <c r="B22" s="19"/>
      <c r="C22" s="24" t="s">
        <v>9</v>
      </c>
      <c r="D22" s="30" t="s">
        <v>11</v>
      </c>
      <c r="E22" s="11">
        <v>87</v>
      </c>
      <c r="F22" s="11" t="s">
        <v>40</v>
      </c>
      <c r="G22" s="11">
        <f t="shared" si="0"/>
        <v>87</v>
      </c>
      <c r="H22" s="11">
        <v>199</v>
      </c>
      <c r="I22" s="11">
        <v>3</v>
      </c>
      <c r="J22" s="11">
        <f t="shared" si="1"/>
        <v>202</v>
      </c>
      <c r="K22" s="11">
        <f t="shared" si="2"/>
        <v>286</v>
      </c>
      <c r="L22" s="11">
        <f t="shared" si="3"/>
        <v>3</v>
      </c>
      <c r="M22" s="11">
        <f t="shared" si="4"/>
        <v>289</v>
      </c>
      <c r="N22" s="11">
        <v>30</v>
      </c>
      <c r="O22" s="11">
        <v>70</v>
      </c>
    </row>
    <row r="23" spans="2:15" ht="12.75" customHeight="1">
      <c r="B23" s="20"/>
      <c r="C23" s="24" t="s">
        <v>21</v>
      </c>
      <c r="D23" s="30" t="s">
        <v>12</v>
      </c>
      <c r="E23" s="11">
        <v>399</v>
      </c>
      <c r="F23" s="11">
        <v>4</v>
      </c>
      <c r="G23" s="11">
        <f t="shared" si="0"/>
        <v>403</v>
      </c>
      <c r="H23" s="11">
        <v>1298</v>
      </c>
      <c r="I23" s="11">
        <v>36</v>
      </c>
      <c r="J23" s="11">
        <f t="shared" si="1"/>
        <v>1334</v>
      </c>
      <c r="K23" s="11">
        <f t="shared" si="2"/>
        <v>1697</v>
      </c>
      <c r="L23" s="11">
        <f t="shared" si="3"/>
        <v>40</v>
      </c>
      <c r="M23" s="11">
        <f t="shared" si="4"/>
        <v>1737</v>
      </c>
      <c r="N23" s="11">
        <v>23</v>
      </c>
      <c r="O23" s="11">
        <v>77</v>
      </c>
    </row>
    <row r="24" spans="2:15" ht="12.75" customHeight="1">
      <c r="B24" s="18" t="s">
        <v>33</v>
      </c>
      <c r="C24" s="24" t="s">
        <v>19</v>
      </c>
      <c r="D24" s="25"/>
      <c r="E24" s="11">
        <v>13</v>
      </c>
      <c r="F24" s="11" t="s">
        <v>40</v>
      </c>
      <c r="G24" s="11">
        <f t="shared" si="0"/>
        <v>13</v>
      </c>
      <c r="H24" s="11">
        <v>43</v>
      </c>
      <c r="I24" s="11">
        <v>12</v>
      </c>
      <c r="J24" s="11">
        <f t="shared" si="1"/>
        <v>55</v>
      </c>
      <c r="K24" s="11">
        <f t="shared" si="2"/>
        <v>56</v>
      </c>
      <c r="L24" s="11">
        <f t="shared" si="3"/>
        <v>12</v>
      </c>
      <c r="M24" s="11">
        <f t="shared" si="4"/>
        <v>68</v>
      </c>
      <c r="N24" s="11">
        <v>19</v>
      </c>
      <c r="O24" s="11">
        <v>81</v>
      </c>
    </row>
    <row r="25" spans="2:15" ht="12.75" customHeight="1">
      <c r="B25" s="19"/>
      <c r="C25" s="24" t="s">
        <v>13</v>
      </c>
      <c r="D25" s="25"/>
      <c r="E25" s="11">
        <v>28</v>
      </c>
      <c r="F25" s="11">
        <v>2</v>
      </c>
      <c r="G25" s="11">
        <f t="shared" si="0"/>
        <v>30</v>
      </c>
      <c r="H25" s="11">
        <v>240</v>
      </c>
      <c r="I25" s="11">
        <v>13</v>
      </c>
      <c r="J25" s="11">
        <f t="shared" si="1"/>
        <v>253</v>
      </c>
      <c r="K25" s="11">
        <f t="shared" si="2"/>
        <v>268</v>
      </c>
      <c r="L25" s="11">
        <f t="shared" si="3"/>
        <v>15</v>
      </c>
      <c r="M25" s="11">
        <f t="shared" si="4"/>
        <v>283</v>
      </c>
      <c r="N25" s="11">
        <v>11</v>
      </c>
      <c r="O25" s="11">
        <v>89</v>
      </c>
    </row>
    <row r="26" spans="2:15" ht="12.75" customHeight="1">
      <c r="B26" s="19"/>
      <c r="C26" s="24" t="s">
        <v>18</v>
      </c>
      <c r="D26" s="25"/>
      <c r="E26" s="11" t="s">
        <v>40</v>
      </c>
      <c r="F26" s="11" t="s">
        <v>40</v>
      </c>
      <c r="G26" s="11">
        <f t="shared" si="0"/>
        <v>0</v>
      </c>
      <c r="H26" s="11" t="s">
        <v>40</v>
      </c>
      <c r="I26" s="11">
        <v>1</v>
      </c>
      <c r="J26" s="11">
        <f t="shared" si="1"/>
        <v>1</v>
      </c>
      <c r="K26" s="11">
        <f t="shared" si="2"/>
        <v>0</v>
      </c>
      <c r="L26" s="11">
        <f t="shared" si="3"/>
        <v>1</v>
      </c>
      <c r="M26" s="11">
        <f t="shared" si="4"/>
        <v>1</v>
      </c>
      <c r="N26" s="11" t="s">
        <v>40</v>
      </c>
      <c r="O26" s="11">
        <v>100</v>
      </c>
    </row>
    <row r="27" spans="2:15" ht="12.75" customHeight="1">
      <c r="B27" s="19"/>
      <c r="C27" s="24" t="s">
        <v>20</v>
      </c>
      <c r="D27" s="25"/>
      <c r="E27" s="11">
        <v>200</v>
      </c>
      <c r="F27" s="11">
        <v>14</v>
      </c>
      <c r="G27" s="11">
        <f t="shared" si="0"/>
        <v>214</v>
      </c>
      <c r="H27" s="11">
        <v>1068</v>
      </c>
      <c r="I27" s="11">
        <v>144</v>
      </c>
      <c r="J27" s="11">
        <f t="shared" si="1"/>
        <v>1212</v>
      </c>
      <c r="K27" s="11">
        <f t="shared" si="2"/>
        <v>1268</v>
      </c>
      <c r="L27" s="11">
        <f t="shared" si="3"/>
        <v>158</v>
      </c>
      <c r="M27" s="11">
        <f t="shared" si="4"/>
        <v>1426</v>
      </c>
      <c r="N27" s="11">
        <v>15</v>
      </c>
      <c r="O27" s="11">
        <v>85</v>
      </c>
    </row>
    <row r="28" spans="2:15" ht="12.75" customHeight="1">
      <c r="B28" s="20"/>
      <c r="C28" s="24" t="s">
        <v>21</v>
      </c>
      <c r="D28" s="25"/>
      <c r="E28" s="11">
        <v>241</v>
      </c>
      <c r="F28" s="11">
        <v>16</v>
      </c>
      <c r="G28" s="11">
        <f t="shared" si="0"/>
        <v>257</v>
      </c>
      <c r="H28" s="11">
        <v>1351</v>
      </c>
      <c r="I28" s="11">
        <v>170</v>
      </c>
      <c r="J28" s="11">
        <f t="shared" si="1"/>
        <v>1521</v>
      </c>
      <c r="K28" s="11">
        <f t="shared" si="2"/>
        <v>1592</v>
      </c>
      <c r="L28" s="11">
        <f t="shared" si="3"/>
        <v>186</v>
      </c>
      <c r="M28" s="11">
        <f t="shared" si="4"/>
        <v>1778</v>
      </c>
      <c r="N28" s="11">
        <v>14</v>
      </c>
      <c r="O28" s="11">
        <v>86</v>
      </c>
    </row>
    <row r="29" spans="2:15" ht="12.75" customHeight="1">
      <c r="B29" s="21" t="s">
        <v>27</v>
      </c>
      <c r="C29" s="22"/>
      <c r="D29" s="23"/>
      <c r="E29" s="10">
        <f>SUM(E28,E23,E18,E13,E14)</f>
        <v>3253</v>
      </c>
      <c r="F29" s="10">
        <f aca="true" t="shared" si="5" ref="F29:M29">SUM(F28,F23,F18,F13,F14)</f>
        <v>310</v>
      </c>
      <c r="G29" s="10">
        <f t="shared" si="5"/>
        <v>3563</v>
      </c>
      <c r="H29" s="10">
        <f t="shared" si="5"/>
        <v>7369</v>
      </c>
      <c r="I29" s="10">
        <f t="shared" si="5"/>
        <v>711</v>
      </c>
      <c r="J29" s="10">
        <f t="shared" si="5"/>
        <v>8080</v>
      </c>
      <c r="K29" s="10">
        <f t="shared" si="5"/>
        <v>10622</v>
      </c>
      <c r="L29" s="10">
        <f t="shared" si="5"/>
        <v>1021</v>
      </c>
      <c r="M29" s="10">
        <f t="shared" si="5"/>
        <v>11643</v>
      </c>
      <c r="N29" s="10">
        <v>31</v>
      </c>
      <c r="O29" s="10">
        <v>69</v>
      </c>
    </row>
    <row r="30" ht="12" customHeight="1">
      <c r="D30" s="9"/>
    </row>
    <row r="31" spans="2:3" ht="12" customHeight="1">
      <c r="B31" s="4"/>
      <c r="C31" s="4"/>
    </row>
    <row r="32" spans="2:15" ht="12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2" customHeight="1">
      <c r="D33" s="4"/>
    </row>
  </sheetData>
  <mergeCells count="33">
    <mergeCell ref="B4:C4"/>
    <mergeCell ref="C28:D28"/>
    <mergeCell ref="C21:D21"/>
    <mergeCell ref="B15:B18"/>
    <mergeCell ref="C22:D22"/>
    <mergeCell ref="C23:D23"/>
    <mergeCell ref="B19:B23"/>
    <mergeCell ref="C20:D20"/>
    <mergeCell ref="C19:D19"/>
    <mergeCell ref="C18:D18"/>
    <mergeCell ref="C16:D16"/>
    <mergeCell ref="C6:D6"/>
    <mergeCell ref="C11:D11"/>
    <mergeCell ref="C12:D12"/>
    <mergeCell ref="C13:D13"/>
    <mergeCell ref="B14:D14"/>
    <mergeCell ref="B6:B13"/>
    <mergeCell ref="C7:D7"/>
    <mergeCell ref="H3:J3"/>
    <mergeCell ref="K3:M3"/>
    <mergeCell ref="N3:O3"/>
    <mergeCell ref="C26:D26"/>
    <mergeCell ref="C8:D8"/>
    <mergeCell ref="C9:D9"/>
    <mergeCell ref="C10:D10"/>
    <mergeCell ref="E3:G3"/>
    <mergeCell ref="C15:D15"/>
    <mergeCell ref="C17:D17"/>
    <mergeCell ref="B24:B28"/>
    <mergeCell ref="B29:D29"/>
    <mergeCell ref="C27:D27"/>
    <mergeCell ref="C24:D24"/>
    <mergeCell ref="C25:D2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2002-11-27T00:58:30Z</dcterms:modified>
  <cp:category/>
  <cp:version/>
  <cp:contentType/>
  <cp:contentStatus/>
</cp:coreProperties>
</file>