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0ぐ犯・不良行為少年補導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<sst xmlns="http://schemas.openxmlformats.org/spreadsheetml/2006/main" count="47" uniqueCount="26">
  <si>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 </t>
  </si>
  <si>
    <t>人</t>
  </si>
  <si>
    <t>250 ぐ犯・不良行為少年補導状況 （20歳未満）（昭和52・53年）</t>
  </si>
  <si>
    <t>資料：県警察本部防犯少年課</t>
  </si>
  <si>
    <t>区分</t>
  </si>
  <si>
    <t>総数</t>
  </si>
  <si>
    <t>未就学</t>
  </si>
  <si>
    <t>小学生</t>
  </si>
  <si>
    <t>中学生</t>
  </si>
  <si>
    <t>高校生</t>
  </si>
  <si>
    <t>大学生</t>
  </si>
  <si>
    <t>その他</t>
  </si>
  <si>
    <t>有職少年</t>
  </si>
  <si>
    <t>無職少年</t>
  </si>
  <si>
    <t>学生・生徒</t>
  </si>
  <si>
    <t>昭和52年</t>
  </si>
  <si>
    <t>人員</t>
  </si>
  <si>
    <t>構成比</t>
  </si>
  <si>
    <t>昭和53年</t>
  </si>
  <si>
    <t>増減</t>
  </si>
  <si>
    <t>率</t>
  </si>
  <si>
    <t>％</t>
  </si>
  <si>
    <t>△</t>
  </si>
  <si>
    <t>△</t>
  </si>
  <si>
    <t>△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</si>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</sst>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_);[Red]\(0\)"/>
    <numFmt numFmtId="180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180" fontId="3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 wrapText="1"/>
    </xf>
    <xf numFmtId="178" fontId="2" fillId="0" borderId="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75" workbookViewId="0" topLeftCell="A1">
      <selection activeCell="K9" sqref="K9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2.00390625" style="1" customWidth="1"/>
    <col min="4" max="7" width="7.875" style="1" customWidth="1"/>
    <col min="8" max="8" width="3.375" style="1" customWidth="1"/>
    <col min="9" max="9" width="7.875" style="1" customWidth="1"/>
    <col min="10" max="10" width="3.50390625" style="1" customWidth="1"/>
    <col min="11" max="11" width="7.875" style="1" customWidth="1"/>
    <col min="12" max="16384" width="9.00390625" style="1" customWidth="1"/>
  </cols>
  <sheetData>
    <row r="1" ht="14.25" customHeight="1">
      <c r="B1" s="11" t="s">
        <v>2</v>
      </c>
    </row>
    <row r="3" spans="1:11" ht="12" customHeight="1">
      <c r="A3" s="1" t="s">
        <v>0</v>
      </c>
      <c r="B3" s="25" t="s">
        <v>4</v>
      </c>
      <c r="C3" s="26"/>
      <c r="D3" s="34" t="s">
        <v>15</v>
      </c>
      <c r="E3" s="34"/>
      <c r="F3" s="34" t="s">
        <v>18</v>
      </c>
      <c r="G3" s="34"/>
      <c r="H3" s="31" t="s">
        <v>19</v>
      </c>
      <c r="I3" s="32"/>
      <c r="J3" s="32"/>
      <c r="K3" s="33"/>
    </row>
    <row r="4" spans="2:11" ht="12" customHeight="1">
      <c r="B4" s="27"/>
      <c r="C4" s="28"/>
      <c r="D4" s="14" t="s">
        <v>16</v>
      </c>
      <c r="E4" s="14" t="s">
        <v>17</v>
      </c>
      <c r="F4" s="14" t="s">
        <v>16</v>
      </c>
      <c r="G4" s="14" t="s">
        <v>17</v>
      </c>
      <c r="H4" s="31" t="s">
        <v>16</v>
      </c>
      <c r="I4" s="33"/>
      <c r="J4" s="31" t="s">
        <v>20</v>
      </c>
      <c r="K4" s="33"/>
    </row>
    <row r="5" spans="2:11" ht="12" customHeight="1">
      <c r="B5" s="3"/>
      <c r="C5" s="4"/>
      <c r="D5" s="2" t="s">
        <v>1</v>
      </c>
      <c r="E5" s="2" t="s">
        <v>21</v>
      </c>
      <c r="F5" s="2" t="s">
        <v>1</v>
      </c>
      <c r="G5" s="2" t="s">
        <v>21</v>
      </c>
      <c r="H5" s="12"/>
      <c r="I5" s="20" t="s">
        <v>1</v>
      </c>
      <c r="J5" s="12"/>
      <c r="K5" s="20" t="s">
        <v>21</v>
      </c>
    </row>
    <row r="6" spans="2:11" s="8" customFormat="1" ht="12" customHeight="1">
      <c r="B6" s="29" t="s">
        <v>5</v>
      </c>
      <c r="C6" s="30"/>
      <c r="D6" s="6">
        <f>D7+D8+D14+D15</f>
        <v>16531</v>
      </c>
      <c r="E6" s="17">
        <f>E7+E8+E14+E15</f>
        <v>100.00000000000001</v>
      </c>
      <c r="F6" s="6">
        <f>F7+F8+F14+F15</f>
        <v>12602</v>
      </c>
      <c r="G6" s="19">
        <f>F6/$F$6*100</f>
        <v>100</v>
      </c>
      <c r="H6" s="19" t="s">
        <v>22</v>
      </c>
      <c r="I6" s="21">
        <v>3929</v>
      </c>
      <c r="J6" s="13" t="s">
        <v>23</v>
      </c>
      <c r="K6" s="22">
        <v>23.8</v>
      </c>
    </row>
    <row r="7" spans="2:11" ht="12" customHeight="1">
      <c r="B7" s="24" t="s">
        <v>6</v>
      </c>
      <c r="C7" s="24"/>
      <c r="D7" s="5"/>
      <c r="E7" s="18"/>
      <c r="F7" s="5">
        <v>7</v>
      </c>
      <c r="G7" s="19">
        <f>F7/$F$6*100</f>
        <v>0.05554673861291858</v>
      </c>
      <c r="H7" s="19"/>
      <c r="I7" s="21">
        <f>F7-D7</f>
        <v>7</v>
      </c>
      <c r="J7" s="13"/>
      <c r="K7" s="22" t="s">
        <v>25</v>
      </c>
    </row>
    <row r="8" spans="2:11" s="8" customFormat="1" ht="12" customHeight="1">
      <c r="B8" s="23" t="s">
        <v>14</v>
      </c>
      <c r="C8" s="15" t="s">
        <v>5</v>
      </c>
      <c r="D8" s="6">
        <f>SUM(D9:D13)</f>
        <v>7209</v>
      </c>
      <c r="E8" s="17">
        <f>SUM(E9:E13)</f>
        <v>43.60897707337729</v>
      </c>
      <c r="F8" s="6">
        <f>SUM(F9:F13)</f>
        <v>5642</v>
      </c>
      <c r="G8" s="19">
        <f>F8/$F$6*100</f>
        <v>44.770671322012376</v>
      </c>
      <c r="H8" s="19" t="s">
        <v>22</v>
      </c>
      <c r="I8" s="21">
        <v>1567</v>
      </c>
      <c r="J8" s="13" t="s">
        <v>24</v>
      </c>
      <c r="K8" s="22">
        <v>21.7</v>
      </c>
    </row>
    <row r="9" spans="2:11" ht="12" customHeight="1">
      <c r="B9" s="23"/>
      <c r="C9" s="16" t="s">
        <v>7</v>
      </c>
      <c r="D9" s="5">
        <v>127</v>
      </c>
      <c r="E9" s="18">
        <f>D9/$D$6*100</f>
        <v>0.768253584175186</v>
      </c>
      <c r="F9" s="5">
        <v>128</v>
      </c>
      <c r="G9" s="19">
        <f>F9/$F$6*100</f>
        <v>1.0157117917790826</v>
      </c>
      <c r="H9" s="19"/>
      <c r="I9" s="21">
        <f>F9-D9</f>
        <v>1</v>
      </c>
      <c r="J9" s="13"/>
      <c r="K9" s="22">
        <f>(F9-D9)/F9*100</f>
        <v>0.78125</v>
      </c>
    </row>
    <row r="10" spans="2:11" ht="12" customHeight="1">
      <c r="B10" s="23"/>
      <c r="C10" s="16" t="s">
        <v>8</v>
      </c>
      <c r="D10" s="5">
        <v>779</v>
      </c>
      <c r="E10" s="18">
        <f aca="true" t="shared" si="0" ref="E10:E15">D10/$D$6*100</f>
        <v>4.712358598995825</v>
      </c>
      <c r="F10" s="5">
        <v>578</v>
      </c>
      <c r="G10" s="19">
        <f aca="true" t="shared" si="1" ref="G10:G15">F10/$F$6*100</f>
        <v>4.58657355975242</v>
      </c>
      <c r="H10" s="19" t="s">
        <v>22</v>
      </c>
      <c r="I10" s="21">
        <f aca="true" t="shared" si="2" ref="I10:I15">F10-D10*(-1)</f>
        <v>1357</v>
      </c>
      <c r="J10" s="13" t="s">
        <v>24</v>
      </c>
      <c r="K10" s="22">
        <v>25.8</v>
      </c>
    </row>
    <row r="11" spans="2:11" ht="12" customHeight="1">
      <c r="B11" s="23"/>
      <c r="C11" s="16" t="s">
        <v>9</v>
      </c>
      <c r="D11" s="5">
        <v>5195</v>
      </c>
      <c r="E11" s="18">
        <f t="shared" si="0"/>
        <v>31.4258060613393</v>
      </c>
      <c r="F11" s="5">
        <v>4207</v>
      </c>
      <c r="G11" s="19">
        <f t="shared" si="1"/>
        <v>33.38358990636407</v>
      </c>
      <c r="H11" s="19" t="s">
        <v>22</v>
      </c>
      <c r="I11" s="21">
        <f t="shared" si="2"/>
        <v>9402</v>
      </c>
      <c r="J11" s="13" t="s">
        <v>24</v>
      </c>
      <c r="K11" s="22">
        <v>19</v>
      </c>
    </row>
    <row r="12" spans="2:11" ht="12" customHeight="1">
      <c r="B12" s="23"/>
      <c r="C12" s="16" t="s">
        <v>10</v>
      </c>
      <c r="D12" s="5">
        <v>353</v>
      </c>
      <c r="E12" s="18">
        <f t="shared" si="0"/>
        <v>2.1353820095578007</v>
      </c>
      <c r="F12" s="5">
        <v>211</v>
      </c>
      <c r="G12" s="19">
        <f t="shared" si="1"/>
        <v>1.6743374067608316</v>
      </c>
      <c r="H12" s="19" t="s">
        <v>22</v>
      </c>
      <c r="I12" s="21">
        <f t="shared" si="2"/>
        <v>564</v>
      </c>
      <c r="J12" s="13" t="s">
        <v>24</v>
      </c>
      <c r="K12" s="22">
        <v>40.2</v>
      </c>
    </row>
    <row r="13" spans="2:11" ht="12" customHeight="1">
      <c r="B13" s="23"/>
      <c r="C13" s="16" t="s">
        <v>11</v>
      </c>
      <c r="D13" s="5">
        <v>755</v>
      </c>
      <c r="E13" s="18">
        <f t="shared" si="0"/>
        <v>4.567176819309177</v>
      </c>
      <c r="F13" s="5">
        <v>518</v>
      </c>
      <c r="G13" s="19">
        <f t="shared" si="1"/>
        <v>4.110458657355975</v>
      </c>
      <c r="H13" s="19" t="s">
        <v>22</v>
      </c>
      <c r="I13" s="21">
        <f t="shared" si="2"/>
        <v>1273</v>
      </c>
      <c r="J13" s="13" t="s">
        <v>24</v>
      </c>
      <c r="K13" s="22">
        <v>31.4</v>
      </c>
    </row>
    <row r="14" spans="2:11" ht="12" customHeight="1">
      <c r="B14" s="9"/>
      <c r="C14" s="10" t="s">
        <v>12</v>
      </c>
      <c r="D14" s="5">
        <v>7671</v>
      </c>
      <c r="E14" s="18">
        <f t="shared" si="0"/>
        <v>46.40372633234529</v>
      </c>
      <c r="F14" s="5">
        <v>5714</v>
      </c>
      <c r="G14" s="19">
        <f t="shared" si="1"/>
        <v>45.342009204888114</v>
      </c>
      <c r="H14" s="19" t="s">
        <v>22</v>
      </c>
      <c r="I14" s="21">
        <f t="shared" si="2"/>
        <v>13385</v>
      </c>
      <c r="J14" s="13" t="s">
        <v>24</v>
      </c>
      <c r="K14" s="22">
        <v>25.5</v>
      </c>
    </row>
    <row r="15" spans="2:11" ht="12" customHeight="1">
      <c r="B15" s="9"/>
      <c r="C15" s="10" t="s">
        <v>13</v>
      </c>
      <c r="D15" s="5">
        <v>1651</v>
      </c>
      <c r="E15" s="18">
        <f t="shared" si="0"/>
        <v>9.987296594277419</v>
      </c>
      <c r="F15" s="5">
        <v>1239</v>
      </c>
      <c r="G15" s="19">
        <f t="shared" si="1"/>
        <v>9.83177273448659</v>
      </c>
      <c r="H15" s="19" t="s">
        <v>22</v>
      </c>
      <c r="I15" s="21">
        <f t="shared" si="2"/>
        <v>2890</v>
      </c>
      <c r="J15" s="13" t="s">
        <v>24</v>
      </c>
      <c r="K15" s="22">
        <v>25</v>
      </c>
    </row>
    <row r="17" ht="12" customHeight="1">
      <c r="B17" s="7" t="s">
        <v>3</v>
      </c>
    </row>
    <row r="18" ht="12" customHeight="1">
      <c r="B18" s="7"/>
    </row>
    <row r="19" spans="2:11" ht="12" customHeight="1"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mergeCells count="9">
    <mergeCell ref="H3:K3"/>
    <mergeCell ref="H4:I4"/>
    <mergeCell ref="J4:K4"/>
    <mergeCell ref="D3:E3"/>
    <mergeCell ref="F3:G3"/>
    <mergeCell ref="B8:B13"/>
    <mergeCell ref="B7:C7"/>
    <mergeCell ref="B3:C4"/>
    <mergeCell ref="B6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1999-08-25T10:24:25Z</cp:lastPrinted>
  <dcterms:created xsi:type="dcterms:W3CDTF">1999-07-27T01:24:56Z</dcterms:created>
  <dcterms:modified xsi:type="dcterms:W3CDTF">2002-03-27T05:43:41Z</dcterms:modified>
  <cp:category/>
  <cp:version/>
  <cp:contentType/>
  <cp:contentStatus/>
</cp:coreProperties>
</file>