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31警察署別許可営業者数" sheetId="1" r:id="rId1"/>
  </sheets>
  <definedNames>
    <definedName name="_xlnm.Print_Area" localSheetId="0">'231警察署別許可営業者数'!$A$1:$AE$38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<sst xmlns="http://schemas.openxmlformats.org/spreadsheetml/2006/main" count="58" uniqueCount="55">
  <si>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 </t>
  </si>
  <si>
    <t>警察署</t>
  </si>
  <si>
    <t>総数</t>
  </si>
  <si>
    <t>風俗営業</t>
  </si>
  <si>
    <t>風俗関連営業</t>
  </si>
  <si>
    <t>酒類提供深夜飲食店</t>
  </si>
  <si>
    <t>質屋</t>
  </si>
  <si>
    <t>古物営業</t>
  </si>
  <si>
    <t>計</t>
  </si>
  <si>
    <t>古物商</t>
  </si>
  <si>
    <t>市場主</t>
  </si>
  <si>
    <t>キャバレー</t>
  </si>
  <si>
    <t>和風</t>
  </si>
  <si>
    <t>洋風</t>
  </si>
  <si>
    <t>ナイトクラブ</t>
  </si>
  <si>
    <t>ダンスホール</t>
  </si>
  <si>
    <t>ダンス教授所</t>
  </si>
  <si>
    <t>低照度</t>
  </si>
  <si>
    <t>小区画</t>
  </si>
  <si>
    <t>ぱちんこ</t>
  </si>
  <si>
    <t>スマートボール</t>
  </si>
  <si>
    <t>麻雀</t>
  </si>
  <si>
    <t>射的</t>
  </si>
  <si>
    <t>回胴式</t>
  </si>
  <si>
    <t>その他</t>
  </si>
  <si>
    <t>ゲームセンター</t>
  </si>
  <si>
    <t>個室付浴場</t>
  </si>
  <si>
    <t>ストリップ劇場</t>
  </si>
  <si>
    <t>ラブホテル</t>
  </si>
  <si>
    <t>アダルトショップ</t>
  </si>
  <si>
    <t>前橋</t>
  </si>
  <si>
    <t>前橋東</t>
  </si>
  <si>
    <t>大胡</t>
  </si>
  <si>
    <t>高崎</t>
  </si>
  <si>
    <t>藤岡</t>
  </si>
  <si>
    <t>富岡</t>
  </si>
  <si>
    <t>下仁田</t>
  </si>
  <si>
    <t>安中</t>
  </si>
  <si>
    <t>松井田</t>
  </si>
  <si>
    <t>伊勢崎</t>
  </si>
  <si>
    <t>境</t>
  </si>
  <si>
    <t>太田</t>
  </si>
  <si>
    <t>大泉</t>
  </si>
  <si>
    <t>館林</t>
  </si>
  <si>
    <t>桐生</t>
  </si>
  <si>
    <t>大間々</t>
  </si>
  <si>
    <t>渋川</t>
  </si>
  <si>
    <t>沼田</t>
  </si>
  <si>
    <t>吾妻</t>
  </si>
  <si>
    <t>長野原</t>
  </si>
  <si>
    <t>資料：県警察本部生活安全企画課</t>
  </si>
  <si>
    <t>平成14年</t>
  </si>
  <si>
    <t>平成13年</t>
  </si>
  <si>
    <t>検算用</t>
  </si>
  <si>
    <t>２５－１０ 警察署別許可営業者数 （平成14年末）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</si>
</sst>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_ "/>
    <numFmt numFmtId="185" formatCode="#,##0_);[Red]\(#,##0\)"/>
    <numFmt numFmtId="186" formatCode="#,##0;&quot;△ &quot;#,##0"/>
    <numFmt numFmtId="187" formatCode="#,##0_ ;[Red]\-#,##0\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distributed" wrapText="1"/>
    </xf>
    <xf numFmtId="49" fontId="2" fillId="2" borderId="3" xfId="0" applyNumberFormat="1" applyFont="1" applyFill="1" applyBorder="1" applyAlignment="1">
      <alignment horizontal="distributed" vertical="center"/>
    </xf>
    <xf numFmtId="186" fontId="2" fillId="0" borderId="2" xfId="0" applyNumberFormat="1" applyFont="1" applyBorder="1" applyAlignment="1">
      <alignment horizontal="right" vertical="center"/>
    </xf>
    <xf numFmtId="186" fontId="3" fillId="0" borderId="2" xfId="0" applyNumberFormat="1" applyFont="1" applyBorder="1" applyAlignment="1">
      <alignment horizontal="right" vertical="center"/>
    </xf>
    <xf numFmtId="186" fontId="2" fillId="0" borderId="0" xfId="0" applyNumberFormat="1" applyFont="1" applyAlignment="1">
      <alignment vertical="center"/>
    </xf>
    <xf numFmtId="187" fontId="2" fillId="0" borderId="2" xfId="16" applyNumberFormat="1" applyFont="1" applyFill="1" applyBorder="1" applyAlignment="1">
      <alignment horizontal="right" vertical="center" wrapText="1"/>
    </xf>
    <xf numFmtId="38" fontId="2" fillId="0" borderId="0" xfId="16" applyFont="1" applyAlignment="1">
      <alignment vertical="center"/>
    </xf>
    <xf numFmtId="38" fontId="2" fillId="0" borderId="2" xfId="16" applyFont="1" applyBorder="1" applyAlignment="1">
      <alignment vertical="center"/>
    </xf>
    <xf numFmtId="0" fontId="5" fillId="0" borderId="0" xfId="0" applyFont="1" applyAlignment="1">
      <alignment vertical="center"/>
    </xf>
    <xf numFmtId="187" fontId="2" fillId="0" borderId="0" xfId="0" applyNumberFormat="1" applyFont="1" applyAlignment="1">
      <alignment vertical="center"/>
    </xf>
    <xf numFmtId="187" fontId="3" fillId="0" borderId="2" xfId="16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distributed" textRotation="255"/>
    </xf>
    <xf numFmtId="0" fontId="0" fillId="0" borderId="6" xfId="0" applyBorder="1" applyAlignment="1">
      <alignment horizontal="distributed" vertical="distributed" textRotation="255"/>
    </xf>
    <xf numFmtId="0" fontId="0" fillId="0" borderId="7" xfId="0" applyBorder="1" applyAlignment="1">
      <alignment horizontal="distributed" vertical="distributed" textRotation="255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tabSelected="1" zoomScale="115" zoomScaleNormal="115" zoomScaleSheetLayoutView="100" workbookViewId="0" topLeftCell="A1">
      <pane xSplit="4" ySplit="16" topLeftCell="E17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9.50390625" style="1" customWidth="1"/>
    <col min="4" max="4" width="7.875" style="1" customWidth="1"/>
    <col min="5" max="31" width="6.875" style="1" customWidth="1"/>
    <col min="32" max="16384" width="9.00390625" style="1" customWidth="1"/>
  </cols>
  <sheetData>
    <row r="1" ht="14.25" customHeight="1">
      <c r="B1" s="13" t="s">
        <v>54</v>
      </c>
    </row>
    <row r="2" spans="4:33" ht="9.75" customHeigh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1" ht="9.75" customHeight="1">
      <c r="A3" s="1" t="s">
        <v>0</v>
      </c>
      <c r="B3" s="26" t="s">
        <v>1</v>
      </c>
      <c r="C3" s="27"/>
      <c r="D3" s="23" t="s">
        <v>2</v>
      </c>
      <c r="E3" s="19" t="s">
        <v>3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1"/>
      <c r="U3" s="19" t="s">
        <v>4</v>
      </c>
      <c r="V3" s="20"/>
      <c r="W3" s="20"/>
      <c r="X3" s="20"/>
      <c r="Y3" s="20"/>
      <c r="Z3" s="21"/>
      <c r="AA3" s="23" t="s">
        <v>5</v>
      </c>
      <c r="AB3" s="23" t="s">
        <v>6</v>
      </c>
      <c r="AC3" s="19" t="s">
        <v>7</v>
      </c>
      <c r="AD3" s="20"/>
      <c r="AE3" s="21"/>
    </row>
    <row r="4" spans="2:31" ht="9.75" customHeight="1">
      <c r="B4" s="28"/>
      <c r="C4" s="29"/>
      <c r="D4" s="24"/>
      <c r="E4" s="5">
        <v>1</v>
      </c>
      <c r="F4" s="19">
        <v>2</v>
      </c>
      <c r="G4" s="22"/>
      <c r="H4" s="5">
        <v>3</v>
      </c>
      <c r="I4" s="19">
        <v>4</v>
      </c>
      <c r="J4" s="22"/>
      <c r="K4" s="5">
        <v>5</v>
      </c>
      <c r="L4" s="5">
        <v>6</v>
      </c>
      <c r="M4" s="19">
        <v>7</v>
      </c>
      <c r="N4" s="34"/>
      <c r="O4" s="34"/>
      <c r="P4" s="34"/>
      <c r="Q4" s="34"/>
      <c r="R4" s="22"/>
      <c r="S4" s="5">
        <v>8</v>
      </c>
      <c r="T4" s="23" t="s">
        <v>8</v>
      </c>
      <c r="U4" s="5">
        <v>1</v>
      </c>
      <c r="V4" s="5">
        <v>2</v>
      </c>
      <c r="W4" s="5">
        <v>3</v>
      </c>
      <c r="X4" s="5">
        <v>4</v>
      </c>
      <c r="Y4" s="5">
        <v>5</v>
      </c>
      <c r="Z4" s="23" t="s">
        <v>8</v>
      </c>
      <c r="AA4" s="24"/>
      <c r="AB4" s="24"/>
      <c r="AC4" s="23" t="s">
        <v>9</v>
      </c>
      <c r="AD4" s="23" t="s">
        <v>10</v>
      </c>
      <c r="AE4" s="23" t="s">
        <v>8</v>
      </c>
    </row>
    <row r="5" spans="2:31" ht="9.75" customHeight="1">
      <c r="B5" s="28"/>
      <c r="C5" s="29"/>
      <c r="D5" s="24"/>
      <c r="E5" s="23" t="s">
        <v>11</v>
      </c>
      <c r="F5" s="23" t="s">
        <v>12</v>
      </c>
      <c r="G5" s="23" t="s">
        <v>13</v>
      </c>
      <c r="H5" s="23" t="s">
        <v>14</v>
      </c>
      <c r="I5" s="23" t="s">
        <v>15</v>
      </c>
      <c r="J5" s="23" t="s">
        <v>16</v>
      </c>
      <c r="K5" s="23" t="s">
        <v>17</v>
      </c>
      <c r="L5" s="23" t="s">
        <v>18</v>
      </c>
      <c r="M5" s="23" t="s">
        <v>19</v>
      </c>
      <c r="N5" s="23" t="s">
        <v>20</v>
      </c>
      <c r="O5" s="23" t="s">
        <v>21</v>
      </c>
      <c r="P5" s="23" t="s">
        <v>22</v>
      </c>
      <c r="Q5" s="23" t="s">
        <v>23</v>
      </c>
      <c r="R5" s="23" t="s">
        <v>24</v>
      </c>
      <c r="S5" s="23" t="s">
        <v>25</v>
      </c>
      <c r="T5" s="24"/>
      <c r="U5" s="23" t="s">
        <v>26</v>
      </c>
      <c r="V5" s="23" t="s">
        <v>27</v>
      </c>
      <c r="W5" s="23" t="s">
        <v>28</v>
      </c>
      <c r="X5" s="23" t="s">
        <v>29</v>
      </c>
      <c r="Y5" s="23" t="s">
        <v>24</v>
      </c>
      <c r="Z5" s="24"/>
      <c r="AA5" s="24"/>
      <c r="AB5" s="24"/>
      <c r="AC5" s="24"/>
      <c r="AD5" s="24"/>
      <c r="AE5" s="24"/>
    </row>
    <row r="6" spans="2:31" ht="9.75" customHeight="1">
      <c r="B6" s="28"/>
      <c r="C6" s="2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2:31" ht="9.75" customHeight="1">
      <c r="B7" s="28"/>
      <c r="C7" s="29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2:31" ht="9.75" customHeight="1">
      <c r="B8" s="28"/>
      <c r="C8" s="29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2:31" ht="9.75" customHeight="1">
      <c r="B9" s="28"/>
      <c r="C9" s="29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2:31" ht="9.75" customHeight="1">
      <c r="B10" s="28"/>
      <c r="C10" s="29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</row>
    <row r="11" spans="2:31" ht="9.75" customHeight="1">
      <c r="B11" s="28"/>
      <c r="C11" s="29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2:31" ht="9.75" customHeight="1">
      <c r="B12" s="28"/>
      <c r="C12" s="2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</row>
    <row r="13" spans="2:31" ht="9.75" customHeight="1">
      <c r="B13" s="28"/>
      <c r="C13" s="29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</row>
    <row r="14" spans="2:31" ht="9.75" customHeight="1">
      <c r="B14" s="30"/>
      <c r="C14" s="31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2:31" ht="12" customHeight="1">
      <c r="B15" s="32" t="s">
        <v>52</v>
      </c>
      <c r="C15" s="33"/>
      <c r="D15" s="7">
        <v>21822</v>
      </c>
      <c r="E15" s="7">
        <v>178</v>
      </c>
      <c r="F15" s="7">
        <v>667</v>
      </c>
      <c r="G15" s="7">
        <v>489</v>
      </c>
      <c r="H15" s="7">
        <v>17</v>
      </c>
      <c r="I15" s="7">
        <v>5</v>
      </c>
      <c r="J15" s="7"/>
      <c r="K15" s="7"/>
      <c r="L15" s="7">
        <v>1</v>
      </c>
      <c r="M15" s="7">
        <v>353</v>
      </c>
      <c r="N15" s="7">
        <v>1</v>
      </c>
      <c r="O15" s="7">
        <v>231</v>
      </c>
      <c r="P15" s="7">
        <v>18</v>
      </c>
      <c r="Q15" s="7">
        <v>10</v>
      </c>
      <c r="R15" s="7"/>
      <c r="S15" s="7">
        <v>191</v>
      </c>
      <c r="T15" s="7">
        <v>2161</v>
      </c>
      <c r="U15" s="7"/>
      <c r="V15" s="7">
        <v>5</v>
      </c>
      <c r="W15" s="7">
        <v>208</v>
      </c>
      <c r="X15" s="7">
        <v>8</v>
      </c>
      <c r="Y15" s="7">
        <v>1</v>
      </c>
      <c r="Z15" s="7">
        <v>222</v>
      </c>
      <c r="AA15" s="7">
        <v>4664</v>
      </c>
      <c r="AB15" s="7">
        <v>56</v>
      </c>
      <c r="AC15" s="7">
        <v>14680</v>
      </c>
      <c r="AD15" s="7">
        <v>39</v>
      </c>
      <c r="AE15" s="7">
        <v>14719</v>
      </c>
    </row>
    <row r="16" spans="2:31" s="3" customFormat="1" ht="12" customHeight="1">
      <c r="B16" s="17" t="s">
        <v>51</v>
      </c>
      <c r="C16" s="18"/>
      <c r="D16" s="15">
        <f>T16+Z16+AA16+AB16+AE16</f>
        <v>21992</v>
      </c>
      <c r="E16" s="8">
        <v>186</v>
      </c>
      <c r="F16" s="8">
        <v>624</v>
      </c>
      <c r="G16" s="8">
        <v>499</v>
      </c>
      <c r="H16" s="8">
        <v>16</v>
      </c>
      <c r="I16" s="8">
        <v>6</v>
      </c>
      <c r="J16" s="8"/>
      <c r="K16" s="8"/>
      <c r="L16" s="8">
        <v>1</v>
      </c>
      <c r="M16" s="8">
        <v>350</v>
      </c>
      <c r="N16" s="8">
        <v>1</v>
      </c>
      <c r="O16" s="8">
        <v>210</v>
      </c>
      <c r="P16" s="8">
        <v>18</v>
      </c>
      <c r="Q16" s="8">
        <v>10</v>
      </c>
      <c r="R16" s="8"/>
      <c r="S16" s="8">
        <v>169</v>
      </c>
      <c r="T16" s="8">
        <f>SUM(E16:S16)</f>
        <v>2090</v>
      </c>
      <c r="U16" s="8"/>
      <c r="V16" s="8">
        <v>5</v>
      </c>
      <c r="W16" s="8">
        <v>204</v>
      </c>
      <c r="X16" s="8">
        <v>8</v>
      </c>
      <c r="Y16" s="8">
        <v>1</v>
      </c>
      <c r="Z16" s="8">
        <f>SUM(U16:Y16)</f>
        <v>218</v>
      </c>
      <c r="AA16" s="8">
        <v>4453</v>
      </c>
      <c r="AB16" s="8">
        <v>55</v>
      </c>
      <c r="AC16" s="8">
        <v>15135</v>
      </c>
      <c r="AD16" s="8">
        <v>41</v>
      </c>
      <c r="AE16" s="8">
        <f>AC16+AD16</f>
        <v>15176</v>
      </c>
    </row>
    <row r="17" spans="2:32" ht="12" customHeight="1">
      <c r="B17" s="4"/>
      <c r="C17" s="6" t="s">
        <v>30</v>
      </c>
      <c r="D17" s="10">
        <f>T17+Z17+AA17+AB17+AE17</f>
        <v>2860</v>
      </c>
      <c r="E17" s="7">
        <v>22</v>
      </c>
      <c r="F17" s="7">
        <v>38</v>
      </c>
      <c r="G17" s="7">
        <v>106</v>
      </c>
      <c r="H17" s="7">
        <v>1</v>
      </c>
      <c r="I17" s="7"/>
      <c r="J17" s="7"/>
      <c r="K17" s="7"/>
      <c r="L17" s="7"/>
      <c r="M17" s="7">
        <v>29</v>
      </c>
      <c r="N17" s="7"/>
      <c r="O17" s="7">
        <v>33</v>
      </c>
      <c r="P17" s="7"/>
      <c r="Q17" s="7"/>
      <c r="R17" s="7"/>
      <c r="S17" s="7">
        <v>19</v>
      </c>
      <c r="T17" s="7">
        <f>SUM(E17:S17)</f>
        <v>248</v>
      </c>
      <c r="U17" s="7"/>
      <c r="V17" s="7"/>
      <c r="W17" s="7">
        <v>20</v>
      </c>
      <c r="X17" s="7">
        <v>1</v>
      </c>
      <c r="Y17" s="7"/>
      <c r="Z17" s="7">
        <f>SUM(U17:Y17)</f>
        <v>21</v>
      </c>
      <c r="AA17" s="7">
        <v>881</v>
      </c>
      <c r="AB17" s="7">
        <v>11</v>
      </c>
      <c r="AC17" s="7">
        <v>1691</v>
      </c>
      <c r="AD17" s="7">
        <v>8</v>
      </c>
      <c r="AE17" s="12">
        <f>AC17+AD17</f>
        <v>1699</v>
      </c>
      <c r="AF17" s="11"/>
    </row>
    <row r="18" spans="2:32" ht="12" customHeight="1">
      <c r="B18" s="4"/>
      <c r="C18" s="6" t="s">
        <v>31</v>
      </c>
      <c r="D18" s="10">
        <f aca="true" t="shared" si="0" ref="D18:D36">T18+Z18+AA18+AB18+AE18</f>
        <v>1290</v>
      </c>
      <c r="E18" s="7"/>
      <c r="F18" s="7">
        <v>2</v>
      </c>
      <c r="G18" s="7">
        <v>1</v>
      </c>
      <c r="H18" s="7">
        <v>2</v>
      </c>
      <c r="I18" s="7">
        <v>2</v>
      </c>
      <c r="J18" s="7"/>
      <c r="K18" s="7"/>
      <c r="L18" s="7"/>
      <c r="M18" s="7">
        <v>24</v>
      </c>
      <c r="N18" s="7"/>
      <c r="O18" s="7">
        <v>4</v>
      </c>
      <c r="P18" s="7"/>
      <c r="Q18" s="7">
        <v>1</v>
      </c>
      <c r="R18" s="7"/>
      <c r="S18" s="7">
        <v>6</v>
      </c>
      <c r="T18" s="7">
        <f aca="true" t="shared" si="1" ref="T18:T36">SUM(E18:S18)</f>
        <v>42</v>
      </c>
      <c r="U18" s="7"/>
      <c r="V18" s="7"/>
      <c r="W18" s="7">
        <v>5</v>
      </c>
      <c r="X18" s="7"/>
      <c r="Y18" s="7"/>
      <c r="Z18" s="7">
        <f aca="true" t="shared" si="2" ref="Z18:Z36">SUM(U18:Y18)</f>
        <v>5</v>
      </c>
      <c r="AA18" s="7">
        <v>181</v>
      </c>
      <c r="AB18" s="7">
        <v>1</v>
      </c>
      <c r="AC18" s="7">
        <v>1060</v>
      </c>
      <c r="AD18" s="7">
        <v>1</v>
      </c>
      <c r="AE18" s="12">
        <f aca="true" t="shared" si="3" ref="AE18:AE36">AC18+AD18</f>
        <v>1061</v>
      </c>
      <c r="AF18" s="11"/>
    </row>
    <row r="19" spans="2:32" ht="12" customHeight="1">
      <c r="B19" s="4"/>
      <c r="C19" s="6" t="s">
        <v>32</v>
      </c>
      <c r="D19" s="10">
        <f t="shared" si="0"/>
        <v>276</v>
      </c>
      <c r="E19" s="7"/>
      <c r="F19" s="7">
        <v>7</v>
      </c>
      <c r="G19" s="7"/>
      <c r="H19" s="7"/>
      <c r="I19" s="7"/>
      <c r="J19" s="7"/>
      <c r="K19" s="7"/>
      <c r="L19" s="7"/>
      <c r="M19" s="7">
        <v>7</v>
      </c>
      <c r="N19" s="7"/>
      <c r="O19" s="7"/>
      <c r="P19" s="7"/>
      <c r="Q19" s="7"/>
      <c r="R19" s="7"/>
      <c r="S19" s="7">
        <v>2</v>
      </c>
      <c r="T19" s="7">
        <f t="shared" si="1"/>
        <v>16</v>
      </c>
      <c r="U19" s="7"/>
      <c r="V19" s="7"/>
      <c r="W19" s="7">
        <v>11</v>
      </c>
      <c r="X19" s="7"/>
      <c r="Y19" s="7"/>
      <c r="Z19" s="7">
        <f t="shared" si="2"/>
        <v>11</v>
      </c>
      <c r="AA19" s="7">
        <v>31</v>
      </c>
      <c r="AB19" s="7">
        <v>2</v>
      </c>
      <c r="AC19" s="7">
        <v>216</v>
      </c>
      <c r="AD19" s="7"/>
      <c r="AE19" s="12">
        <f t="shared" si="3"/>
        <v>216</v>
      </c>
      <c r="AF19" s="11"/>
    </row>
    <row r="20" spans="2:32" ht="12" customHeight="1">
      <c r="B20" s="4"/>
      <c r="C20" s="6" t="s">
        <v>33</v>
      </c>
      <c r="D20" s="10">
        <f t="shared" si="0"/>
        <v>3915</v>
      </c>
      <c r="E20" s="7">
        <v>32</v>
      </c>
      <c r="F20" s="7">
        <v>16</v>
      </c>
      <c r="G20" s="7">
        <v>63</v>
      </c>
      <c r="H20" s="7">
        <v>2</v>
      </c>
      <c r="I20" s="7"/>
      <c r="J20" s="7"/>
      <c r="K20" s="7"/>
      <c r="L20" s="7"/>
      <c r="M20" s="7">
        <v>50</v>
      </c>
      <c r="N20" s="7"/>
      <c r="O20" s="7">
        <v>37</v>
      </c>
      <c r="P20" s="7"/>
      <c r="Q20" s="7"/>
      <c r="R20" s="7"/>
      <c r="S20" s="7">
        <v>19</v>
      </c>
      <c r="T20" s="7">
        <f t="shared" si="1"/>
        <v>219</v>
      </c>
      <c r="U20" s="7"/>
      <c r="V20" s="7">
        <v>1</v>
      </c>
      <c r="W20" s="7">
        <v>29</v>
      </c>
      <c r="X20" s="7">
        <v>4</v>
      </c>
      <c r="Y20" s="7">
        <v>1</v>
      </c>
      <c r="Z20" s="7">
        <f t="shared" si="2"/>
        <v>35</v>
      </c>
      <c r="AA20" s="7">
        <v>854</v>
      </c>
      <c r="AB20" s="7">
        <v>10</v>
      </c>
      <c r="AC20" s="7">
        <v>2788</v>
      </c>
      <c r="AD20" s="7">
        <v>9</v>
      </c>
      <c r="AE20" s="12">
        <f t="shared" si="3"/>
        <v>2797</v>
      </c>
      <c r="AF20" s="11"/>
    </row>
    <row r="21" spans="2:32" ht="12" customHeight="1">
      <c r="B21" s="4"/>
      <c r="C21" s="6" t="s">
        <v>34</v>
      </c>
      <c r="D21" s="10">
        <f t="shared" si="0"/>
        <v>1063</v>
      </c>
      <c r="E21" s="7">
        <v>3</v>
      </c>
      <c r="F21" s="7">
        <v>18</v>
      </c>
      <c r="G21" s="7">
        <v>7</v>
      </c>
      <c r="H21" s="7">
        <v>1</v>
      </c>
      <c r="I21" s="7"/>
      <c r="J21" s="7"/>
      <c r="K21" s="7"/>
      <c r="L21" s="7"/>
      <c r="M21" s="7">
        <v>17</v>
      </c>
      <c r="N21" s="7"/>
      <c r="O21" s="7">
        <v>10</v>
      </c>
      <c r="P21" s="7"/>
      <c r="Q21" s="7"/>
      <c r="R21" s="7"/>
      <c r="S21" s="7">
        <v>13</v>
      </c>
      <c r="T21" s="7">
        <f t="shared" si="1"/>
        <v>69</v>
      </c>
      <c r="U21" s="7"/>
      <c r="V21" s="7"/>
      <c r="W21" s="7">
        <v>13</v>
      </c>
      <c r="X21" s="7"/>
      <c r="Y21" s="7"/>
      <c r="Z21" s="7">
        <f t="shared" si="2"/>
        <v>13</v>
      </c>
      <c r="AA21" s="7">
        <v>126</v>
      </c>
      <c r="AB21" s="7">
        <v>3</v>
      </c>
      <c r="AC21" s="7">
        <v>846</v>
      </c>
      <c r="AD21" s="7">
        <v>6</v>
      </c>
      <c r="AE21" s="12">
        <f t="shared" si="3"/>
        <v>852</v>
      </c>
      <c r="AF21" s="11"/>
    </row>
    <row r="22" spans="2:32" ht="12" customHeight="1">
      <c r="B22" s="4"/>
      <c r="C22" s="6" t="s">
        <v>35</v>
      </c>
      <c r="D22" s="10">
        <f t="shared" si="0"/>
        <v>770</v>
      </c>
      <c r="E22" s="7">
        <v>2</v>
      </c>
      <c r="F22" s="7">
        <v>10</v>
      </c>
      <c r="G22" s="7">
        <v>3</v>
      </c>
      <c r="H22" s="7"/>
      <c r="I22" s="7"/>
      <c r="J22" s="7"/>
      <c r="K22" s="7"/>
      <c r="L22" s="7"/>
      <c r="M22" s="7">
        <v>10</v>
      </c>
      <c r="N22" s="7"/>
      <c r="O22" s="7">
        <v>6</v>
      </c>
      <c r="P22" s="7"/>
      <c r="Q22" s="7"/>
      <c r="R22" s="7"/>
      <c r="S22" s="7">
        <v>4</v>
      </c>
      <c r="T22" s="7">
        <f t="shared" si="1"/>
        <v>35</v>
      </c>
      <c r="U22" s="7"/>
      <c r="V22" s="7"/>
      <c r="W22" s="7"/>
      <c r="X22" s="7"/>
      <c r="Y22" s="7"/>
      <c r="Z22" s="7">
        <f t="shared" si="2"/>
        <v>0</v>
      </c>
      <c r="AA22" s="7">
        <v>156</v>
      </c>
      <c r="AB22" s="7">
        <v>1</v>
      </c>
      <c r="AC22" s="7">
        <v>577</v>
      </c>
      <c r="AD22" s="7">
        <v>1</v>
      </c>
      <c r="AE22" s="12">
        <f t="shared" si="3"/>
        <v>578</v>
      </c>
      <c r="AF22" s="11"/>
    </row>
    <row r="23" spans="2:32" ht="12" customHeight="1">
      <c r="B23" s="4"/>
      <c r="C23" s="6" t="s">
        <v>36</v>
      </c>
      <c r="D23" s="10">
        <f t="shared" si="0"/>
        <v>108</v>
      </c>
      <c r="E23" s="7">
        <v>1</v>
      </c>
      <c r="F23" s="7">
        <v>6</v>
      </c>
      <c r="G23" s="7">
        <v>1</v>
      </c>
      <c r="H23" s="7"/>
      <c r="I23" s="7"/>
      <c r="J23" s="7"/>
      <c r="K23" s="7"/>
      <c r="L23" s="7"/>
      <c r="M23" s="7">
        <v>2</v>
      </c>
      <c r="N23" s="7"/>
      <c r="O23" s="7">
        <v>2</v>
      </c>
      <c r="P23" s="7"/>
      <c r="Q23" s="7"/>
      <c r="R23" s="7"/>
      <c r="S23" s="7"/>
      <c r="T23" s="7">
        <f t="shared" si="1"/>
        <v>12</v>
      </c>
      <c r="U23" s="7"/>
      <c r="V23" s="7"/>
      <c r="W23" s="7"/>
      <c r="X23" s="7"/>
      <c r="Y23" s="7"/>
      <c r="Z23" s="7">
        <f t="shared" si="2"/>
        <v>0</v>
      </c>
      <c r="AA23" s="7">
        <v>11</v>
      </c>
      <c r="AB23" s="7"/>
      <c r="AC23" s="7">
        <v>85</v>
      </c>
      <c r="AD23" s="7"/>
      <c r="AE23" s="12">
        <f t="shared" si="3"/>
        <v>85</v>
      </c>
      <c r="AF23" s="11"/>
    </row>
    <row r="24" spans="2:32" ht="12" customHeight="1">
      <c r="B24" s="4"/>
      <c r="C24" s="6" t="s">
        <v>37</v>
      </c>
      <c r="D24" s="10">
        <f t="shared" si="0"/>
        <v>382</v>
      </c>
      <c r="E24" s="7">
        <v>5</v>
      </c>
      <c r="F24" s="7">
        <v>17</v>
      </c>
      <c r="G24" s="7">
        <v>3</v>
      </c>
      <c r="H24" s="7"/>
      <c r="I24" s="7">
        <v>1</v>
      </c>
      <c r="J24" s="7"/>
      <c r="K24" s="7"/>
      <c r="L24" s="7"/>
      <c r="M24" s="7">
        <v>8</v>
      </c>
      <c r="N24" s="7"/>
      <c r="O24" s="7">
        <v>3</v>
      </c>
      <c r="P24" s="7"/>
      <c r="Q24" s="7"/>
      <c r="R24" s="7"/>
      <c r="S24" s="7">
        <v>2</v>
      </c>
      <c r="T24" s="7">
        <f t="shared" si="1"/>
        <v>39</v>
      </c>
      <c r="U24" s="7"/>
      <c r="V24" s="7"/>
      <c r="W24" s="7">
        <v>15</v>
      </c>
      <c r="X24" s="7"/>
      <c r="Y24" s="7"/>
      <c r="Z24" s="7">
        <f t="shared" si="2"/>
        <v>15</v>
      </c>
      <c r="AA24" s="7">
        <v>53</v>
      </c>
      <c r="AB24" s="7">
        <v>2</v>
      </c>
      <c r="AC24" s="7">
        <v>273</v>
      </c>
      <c r="AD24" s="7"/>
      <c r="AE24" s="12">
        <f t="shared" si="3"/>
        <v>273</v>
      </c>
      <c r="AF24" s="11"/>
    </row>
    <row r="25" spans="2:32" ht="12" customHeight="1">
      <c r="B25" s="4"/>
      <c r="C25" s="6" t="s">
        <v>38</v>
      </c>
      <c r="D25" s="10">
        <f t="shared" si="0"/>
        <v>112</v>
      </c>
      <c r="E25" s="7"/>
      <c r="F25" s="7">
        <v>1</v>
      </c>
      <c r="G25" s="7">
        <v>1</v>
      </c>
      <c r="H25" s="7">
        <v>1</v>
      </c>
      <c r="I25" s="7">
        <v>1</v>
      </c>
      <c r="J25" s="7"/>
      <c r="K25" s="7"/>
      <c r="L25" s="7"/>
      <c r="M25" s="7">
        <v>1</v>
      </c>
      <c r="N25" s="7"/>
      <c r="O25" s="7">
        <v>1</v>
      </c>
      <c r="P25" s="7"/>
      <c r="Q25" s="7"/>
      <c r="R25" s="7"/>
      <c r="S25" s="7">
        <v>1</v>
      </c>
      <c r="T25" s="7">
        <f t="shared" si="1"/>
        <v>7</v>
      </c>
      <c r="U25" s="7"/>
      <c r="V25" s="7"/>
      <c r="W25" s="7">
        <v>4</v>
      </c>
      <c r="X25" s="7"/>
      <c r="Y25" s="7"/>
      <c r="Z25" s="7">
        <f t="shared" si="2"/>
        <v>4</v>
      </c>
      <c r="AA25" s="7">
        <v>7</v>
      </c>
      <c r="AB25" s="7"/>
      <c r="AC25" s="7">
        <v>93</v>
      </c>
      <c r="AD25" s="7">
        <v>1</v>
      </c>
      <c r="AE25" s="12">
        <f t="shared" si="3"/>
        <v>94</v>
      </c>
      <c r="AF25" s="11"/>
    </row>
    <row r="26" spans="2:32" ht="12" customHeight="1">
      <c r="B26" s="4"/>
      <c r="C26" s="6" t="s">
        <v>39</v>
      </c>
      <c r="D26" s="10">
        <f t="shared" si="0"/>
        <v>2059</v>
      </c>
      <c r="E26" s="7">
        <v>20</v>
      </c>
      <c r="F26" s="7">
        <v>38</v>
      </c>
      <c r="G26" s="7">
        <v>73</v>
      </c>
      <c r="H26" s="7">
        <v>1</v>
      </c>
      <c r="I26" s="7"/>
      <c r="J26" s="7"/>
      <c r="K26" s="7"/>
      <c r="L26" s="7"/>
      <c r="M26" s="7">
        <v>39</v>
      </c>
      <c r="N26" s="7"/>
      <c r="O26" s="7">
        <v>23</v>
      </c>
      <c r="P26" s="7"/>
      <c r="Q26" s="7"/>
      <c r="R26" s="7"/>
      <c r="S26" s="7">
        <v>29</v>
      </c>
      <c r="T26" s="7">
        <f t="shared" si="1"/>
        <v>223</v>
      </c>
      <c r="U26" s="7"/>
      <c r="V26" s="7"/>
      <c r="W26" s="7">
        <v>24</v>
      </c>
      <c r="X26" s="7"/>
      <c r="Y26" s="7"/>
      <c r="Z26" s="7">
        <f t="shared" si="2"/>
        <v>24</v>
      </c>
      <c r="AA26" s="7">
        <v>299</v>
      </c>
      <c r="AB26" s="7">
        <v>5</v>
      </c>
      <c r="AC26" s="7">
        <v>1503</v>
      </c>
      <c r="AD26" s="7">
        <v>5</v>
      </c>
      <c r="AE26" s="12">
        <f t="shared" si="3"/>
        <v>1508</v>
      </c>
      <c r="AF26" s="11"/>
    </row>
    <row r="27" spans="2:32" ht="12" customHeight="1">
      <c r="B27" s="4"/>
      <c r="C27" s="6" t="s">
        <v>40</v>
      </c>
      <c r="D27" s="10">
        <f t="shared" si="0"/>
        <v>198</v>
      </c>
      <c r="E27" s="7"/>
      <c r="F27" s="7">
        <v>3</v>
      </c>
      <c r="G27" s="7">
        <v>1</v>
      </c>
      <c r="H27" s="7"/>
      <c r="I27" s="7"/>
      <c r="J27" s="7"/>
      <c r="K27" s="7"/>
      <c r="L27" s="7"/>
      <c r="M27" s="7">
        <v>4</v>
      </c>
      <c r="N27" s="7"/>
      <c r="O27" s="7">
        <v>1</v>
      </c>
      <c r="P27" s="7"/>
      <c r="Q27" s="7">
        <v>1</v>
      </c>
      <c r="R27" s="7"/>
      <c r="S27" s="7">
        <v>1</v>
      </c>
      <c r="T27" s="7">
        <f t="shared" si="1"/>
        <v>11</v>
      </c>
      <c r="U27" s="7"/>
      <c r="V27" s="7"/>
      <c r="W27" s="7">
        <v>6</v>
      </c>
      <c r="X27" s="7"/>
      <c r="Y27" s="7"/>
      <c r="Z27" s="7">
        <f t="shared" si="2"/>
        <v>6</v>
      </c>
      <c r="AA27" s="7">
        <v>26</v>
      </c>
      <c r="AB27" s="7"/>
      <c r="AC27" s="7">
        <v>155</v>
      </c>
      <c r="AD27" s="7"/>
      <c r="AE27" s="12">
        <f t="shared" si="3"/>
        <v>155</v>
      </c>
      <c r="AF27" s="11"/>
    </row>
    <row r="28" spans="2:32" ht="12" customHeight="1">
      <c r="B28" s="4"/>
      <c r="C28" s="6" t="s">
        <v>41</v>
      </c>
      <c r="D28" s="10">
        <f t="shared" si="0"/>
        <v>2041</v>
      </c>
      <c r="E28" s="7">
        <v>33</v>
      </c>
      <c r="F28" s="7">
        <v>50</v>
      </c>
      <c r="G28" s="7">
        <v>110</v>
      </c>
      <c r="H28" s="7">
        <v>3</v>
      </c>
      <c r="I28" s="7"/>
      <c r="J28" s="7"/>
      <c r="K28" s="7"/>
      <c r="L28" s="7"/>
      <c r="M28" s="7">
        <v>44</v>
      </c>
      <c r="N28" s="7"/>
      <c r="O28" s="7">
        <v>29</v>
      </c>
      <c r="P28" s="7"/>
      <c r="Q28" s="7">
        <v>1</v>
      </c>
      <c r="R28" s="7"/>
      <c r="S28" s="7">
        <v>30</v>
      </c>
      <c r="T28" s="7">
        <f t="shared" si="1"/>
        <v>300</v>
      </c>
      <c r="U28" s="7"/>
      <c r="V28" s="7"/>
      <c r="W28" s="7">
        <v>21</v>
      </c>
      <c r="X28" s="7">
        <v>2</v>
      </c>
      <c r="Y28" s="7"/>
      <c r="Z28" s="7">
        <f t="shared" si="2"/>
        <v>23</v>
      </c>
      <c r="AA28" s="7">
        <v>496</v>
      </c>
      <c r="AB28" s="7">
        <v>3</v>
      </c>
      <c r="AC28" s="7">
        <v>1216</v>
      </c>
      <c r="AD28" s="7">
        <v>3</v>
      </c>
      <c r="AE28" s="12">
        <f t="shared" si="3"/>
        <v>1219</v>
      </c>
      <c r="AF28" s="11"/>
    </row>
    <row r="29" spans="2:32" ht="12" customHeight="1">
      <c r="B29" s="4"/>
      <c r="C29" s="6" t="s">
        <v>42</v>
      </c>
      <c r="D29" s="10">
        <f t="shared" si="0"/>
        <v>690</v>
      </c>
      <c r="E29" s="7">
        <v>6</v>
      </c>
      <c r="F29" s="7">
        <v>4</v>
      </c>
      <c r="G29" s="7">
        <v>2</v>
      </c>
      <c r="H29" s="7">
        <v>1</v>
      </c>
      <c r="I29" s="7"/>
      <c r="J29" s="7"/>
      <c r="K29" s="7"/>
      <c r="L29" s="7"/>
      <c r="M29" s="7">
        <v>16</v>
      </c>
      <c r="N29" s="7"/>
      <c r="O29" s="7">
        <v>3</v>
      </c>
      <c r="P29" s="7"/>
      <c r="Q29" s="7">
        <v>2</v>
      </c>
      <c r="R29" s="7"/>
      <c r="S29" s="7">
        <v>6</v>
      </c>
      <c r="T29" s="7">
        <f t="shared" si="1"/>
        <v>40</v>
      </c>
      <c r="U29" s="7"/>
      <c r="V29" s="7"/>
      <c r="W29" s="7">
        <v>7</v>
      </c>
      <c r="X29" s="7">
        <v>1</v>
      </c>
      <c r="Y29" s="7"/>
      <c r="Z29" s="7">
        <f t="shared" si="2"/>
        <v>8</v>
      </c>
      <c r="AA29" s="7">
        <v>65</v>
      </c>
      <c r="AB29" s="7">
        <v>1</v>
      </c>
      <c r="AC29" s="7">
        <v>576</v>
      </c>
      <c r="AD29" s="7"/>
      <c r="AE29" s="12">
        <f t="shared" si="3"/>
        <v>576</v>
      </c>
      <c r="AF29" s="11"/>
    </row>
    <row r="30" spans="2:32" ht="12" customHeight="1">
      <c r="B30" s="4"/>
      <c r="C30" s="6" t="s">
        <v>43</v>
      </c>
      <c r="D30" s="10">
        <f t="shared" si="0"/>
        <v>1163</v>
      </c>
      <c r="E30" s="7">
        <v>21</v>
      </c>
      <c r="F30" s="7">
        <v>41</v>
      </c>
      <c r="G30" s="7">
        <v>29</v>
      </c>
      <c r="H30" s="7"/>
      <c r="I30" s="7"/>
      <c r="J30" s="7"/>
      <c r="K30" s="7"/>
      <c r="L30" s="7">
        <v>1</v>
      </c>
      <c r="M30" s="7">
        <v>14</v>
      </c>
      <c r="N30" s="7"/>
      <c r="O30" s="7">
        <v>15</v>
      </c>
      <c r="P30" s="7"/>
      <c r="Q30" s="7">
        <v>2</v>
      </c>
      <c r="R30" s="7"/>
      <c r="S30" s="7">
        <v>7</v>
      </c>
      <c r="T30" s="7">
        <f t="shared" si="1"/>
        <v>130</v>
      </c>
      <c r="U30" s="7"/>
      <c r="V30" s="7"/>
      <c r="W30" s="7">
        <v>6</v>
      </c>
      <c r="X30" s="7"/>
      <c r="Y30" s="7"/>
      <c r="Z30" s="7">
        <f t="shared" si="2"/>
        <v>6</v>
      </c>
      <c r="AA30" s="7">
        <v>216</v>
      </c>
      <c r="AB30" s="7">
        <v>3</v>
      </c>
      <c r="AC30" s="7">
        <v>804</v>
      </c>
      <c r="AD30" s="7">
        <v>4</v>
      </c>
      <c r="AE30" s="12">
        <f t="shared" si="3"/>
        <v>808</v>
      </c>
      <c r="AF30" s="11"/>
    </row>
    <row r="31" spans="2:32" ht="12" customHeight="1">
      <c r="B31" s="4"/>
      <c r="C31" s="6" t="s">
        <v>44</v>
      </c>
      <c r="D31" s="10">
        <f t="shared" si="0"/>
        <v>1858</v>
      </c>
      <c r="E31" s="7">
        <v>16</v>
      </c>
      <c r="F31" s="7">
        <v>32</v>
      </c>
      <c r="G31" s="7">
        <v>24</v>
      </c>
      <c r="H31" s="7">
        <v>1</v>
      </c>
      <c r="I31" s="7">
        <v>1</v>
      </c>
      <c r="J31" s="7"/>
      <c r="K31" s="7"/>
      <c r="L31" s="7"/>
      <c r="M31" s="7">
        <v>24</v>
      </c>
      <c r="N31" s="7"/>
      <c r="O31" s="7">
        <v>19</v>
      </c>
      <c r="P31" s="7"/>
      <c r="Q31" s="7">
        <v>2</v>
      </c>
      <c r="R31" s="7"/>
      <c r="S31" s="7">
        <v>6</v>
      </c>
      <c r="T31" s="7">
        <f t="shared" si="1"/>
        <v>125</v>
      </c>
      <c r="U31" s="7"/>
      <c r="V31" s="7"/>
      <c r="W31" s="7">
        <v>9</v>
      </c>
      <c r="X31" s="7"/>
      <c r="Y31" s="7"/>
      <c r="Z31" s="7">
        <f t="shared" si="2"/>
        <v>9</v>
      </c>
      <c r="AA31" s="7">
        <v>550</v>
      </c>
      <c r="AB31" s="7">
        <v>8</v>
      </c>
      <c r="AC31" s="7">
        <v>1165</v>
      </c>
      <c r="AD31" s="7">
        <v>1</v>
      </c>
      <c r="AE31" s="12">
        <f t="shared" si="3"/>
        <v>1166</v>
      </c>
      <c r="AF31" s="11"/>
    </row>
    <row r="32" spans="2:32" ht="12" customHeight="1">
      <c r="B32" s="4"/>
      <c r="C32" s="6" t="s">
        <v>45</v>
      </c>
      <c r="D32" s="10">
        <f t="shared" si="0"/>
        <v>447</v>
      </c>
      <c r="E32" s="7">
        <v>4</v>
      </c>
      <c r="F32" s="7">
        <v>2</v>
      </c>
      <c r="G32" s="7">
        <v>1</v>
      </c>
      <c r="H32" s="7">
        <v>2</v>
      </c>
      <c r="I32" s="7">
        <v>1</v>
      </c>
      <c r="J32" s="7"/>
      <c r="K32" s="7"/>
      <c r="L32" s="7"/>
      <c r="M32" s="7">
        <v>7</v>
      </c>
      <c r="N32" s="7"/>
      <c r="O32" s="7">
        <v>3</v>
      </c>
      <c r="P32" s="7"/>
      <c r="Q32" s="7">
        <v>1</v>
      </c>
      <c r="R32" s="7"/>
      <c r="S32" s="7">
        <v>3</v>
      </c>
      <c r="T32" s="7">
        <f t="shared" si="1"/>
        <v>24</v>
      </c>
      <c r="U32" s="7"/>
      <c r="V32" s="7"/>
      <c r="W32" s="7"/>
      <c r="X32" s="7"/>
      <c r="Y32" s="7"/>
      <c r="Z32" s="7">
        <f t="shared" si="2"/>
        <v>0</v>
      </c>
      <c r="AA32" s="7">
        <v>68</v>
      </c>
      <c r="AB32" s="7"/>
      <c r="AC32" s="7">
        <v>355</v>
      </c>
      <c r="AD32" s="7"/>
      <c r="AE32" s="12">
        <f t="shared" si="3"/>
        <v>355</v>
      </c>
      <c r="AF32" s="11"/>
    </row>
    <row r="33" spans="2:32" ht="12" customHeight="1">
      <c r="B33" s="4"/>
      <c r="C33" s="6" t="s">
        <v>46</v>
      </c>
      <c r="D33" s="10">
        <f t="shared" si="0"/>
        <v>1041</v>
      </c>
      <c r="E33" s="7">
        <v>11</v>
      </c>
      <c r="F33" s="7">
        <v>60</v>
      </c>
      <c r="G33" s="7">
        <v>34</v>
      </c>
      <c r="H33" s="7"/>
      <c r="I33" s="7"/>
      <c r="J33" s="7"/>
      <c r="K33" s="7"/>
      <c r="L33" s="7"/>
      <c r="M33" s="7">
        <v>19</v>
      </c>
      <c r="N33" s="7"/>
      <c r="O33" s="7">
        <v>7</v>
      </c>
      <c r="P33" s="7">
        <v>12</v>
      </c>
      <c r="Q33" s="7"/>
      <c r="R33" s="7"/>
      <c r="S33" s="7">
        <v>10</v>
      </c>
      <c r="T33" s="7">
        <f t="shared" si="1"/>
        <v>153</v>
      </c>
      <c r="U33" s="7"/>
      <c r="V33" s="7">
        <v>2</v>
      </c>
      <c r="W33" s="7">
        <v>23</v>
      </c>
      <c r="X33" s="7"/>
      <c r="Y33" s="7"/>
      <c r="Z33" s="7">
        <f t="shared" si="2"/>
        <v>25</v>
      </c>
      <c r="AA33" s="7">
        <v>119</v>
      </c>
      <c r="AB33" s="7">
        <v>1</v>
      </c>
      <c r="AC33" s="7">
        <v>743</v>
      </c>
      <c r="AD33" s="7"/>
      <c r="AE33" s="12">
        <f t="shared" si="3"/>
        <v>743</v>
      </c>
      <c r="AF33" s="11"/>
    </row>
    <row r="34" spans="2:32" ht="12" customHeight="1">
      <c r="B34" s="4"/>
      <c r="C34" s="6" t="s">
        <v>47</v>
      </c>
      <c r="D34" s="10">
        <f t="shared" si="0"/>
        <v>946</v>
      </c>
      <c r="E34" s="7">
        <v>7</v>
      </c>
      <c r="F34" s="7">
        <v>122</v>
      </c>
      <c r="G34" s="7">
        <v>27</v>
      </c>
      <c r="H34" s="7"/>
      <c r="I34" s="7"/>
      <c r="J34" s="7"/>
      <c r="K34" s="7"/>
      <c r="L34" s="7"/>
      <c r="M34" s="7">
        <v>22</v>
      </c>
      <c r="N34" s="7">
        <v>1</v>
      </c>
      <c r="O34" s="7">
        <v>9</v>
      </c>
      <c r="P34" s="7">
        <v>5</v>
      </c>
      <c r="Q34" s="7"/>
      <c r="R34" s="7"/>
      <c r="S34" s="7">
        <v>3</v>
      </c>
      <c r="T34" s="7">
        <f t="shared" si="1"/>
        <v>196</v>
      </c>
      <c r="U34" s="7"/>
      <c r="V34" s="7">
        <v>1</v>
      </c>
      <c r="W34" s="7">
        <v>10</v>
      </c>
      <c r="X34" s="7"/>
      <c r="Y34" s="7"/>
      <c r="Z34" s="7">
        <f t="shared" si="2"/>
        <v>11</v>
      </c>
      <c r="AA34" s="7">
        <v>217</v>
      </c>
      <c r="AB34" s="7">
        <v>3</v>
      </c>
      <c r="AC34" s="7">
        <v>519</v>
      </c>
      <c r="AD34" s="7"/>
      <c r="AE34" s="12">
        <f t="shared" si="3"/>
        <v>519</v>
      </c>
      <c r="AF34" s="11"/>
    </row>
    <row r="35" spans="2:32" ht="12" customHeight="1">
      <c r="B35" s="4"/>
      <c r="C35" s="6" t="s">
        <v>48</v>
      </c>
      <c r="D35" s="10">
        <f t="shared" si="0"/>
        <v>357</v>
      </c>
      <c r="E35" s="7"/>
      <c r="F35" s="7">
        <v>57</v>
      </c>
      <c r="G35" s="7">
        <v>4</v>
      </c>
      <c r="H35" s="7">
        <v>1</v>
      </c>
      <c r="I35" s="7"/>
      <c r="J35" s="7"/>
      <c r="K35" s="7"/>
      <c r="L35" s="7"/>
      <c r="M35" s="7">
        <v>6</v>
      </c>
      <c r="N35" s="7"/>
      <c r="O35" s="7">
        <v>2</v>
      </c>
      <c r="P35" s="7">
        <v>1</v>
      </c>
      <c r="Q35" s="7"/>
      <c r="R35" s="7"/>
      <c r="S35" s="7">
        <v>2</v>
      </c>
      <c r="T35" s="7">
        <f t="shared" si="1"/>
        <v>73</v>
      </c>
      <c r="U35" s="7"/>
      <c r="V35" s="7"/>
      <c r="W35" s="7">
        <v>1</v>
      </c>
      <c r="X35" s="7"/>
      <c r="Y35" s="7"/>
      <c r="Z35" s="7">
        <f t="shared" si="2"/>
        <v>1</v>
      </c>
      <c r="AA35" s="7">
        <v>33</v>
      </c>
      <c r="AB35" s="7">
        <v>1</v>
      </c>
      <c r="AC35" s="7">
        <v>248</v>
      </c>
      <c r="AD35" s="7">
        <v>1</v>
      </c>
      <c r="AE35" s="12">
        <f t="shared" si="3"/>
        <v>249</v>
      </c>
      <c r="AF35" s="11"/>
    </row>
    <row r="36" spans="2:32" ht="12" customHeight="1">
      <c r="B36" s="4"/>
      <c r="C36" s="6" t="s">
        <v>49</v>
      </c>
      <c r="D36" s="10">
        <f t="shared" si="0"/>
        <v>416</v>
      </c>
      <c r="E36" s="7">
        <v>3</v>
      </c>
      <c r="F36" s="7">
        <v>100</v>
      </c>
      <c r="G36" s="7">
        <v>9</v>
      </c>
      <c r="H36" s="7"/>
      <c r="I36" s="7"/>
      <c r="J36" s="7"/>
      <c r="K36" s="7"/>
      <c r="L36" s="7"/>
      <c r="M36" s="7">
        <v>7</v>
      </c>
      <c r="N36" s="7"/>
      <c r="O36" s="7">
        <v>3</v>
      </c>
      <c r="P36" s="7"/>
      <c r="Q36" s="7"/>
      <c r="R36" s="7"/>
      <c r="S36" s="7">
        <v>6</v>
      </c>
      <c r="T36" s="7">
        <f t="shared" si="1"/>
        <v>128</v>
      </c>
      <c r="U36" s="7"/>
      <c r="V36" s="7">
        <v>1</v>
      </c>
      <c r="W36" s="7"/>
      <c r="X36" s="7"/>
      <c r="Y36" s="7"/>
      <c r="Z36" s="7">
        <f t="shared" si="2"/>
        <v>1</v>
      </c>
      <c r="AA36" s="7">
        <v>64</v>
      </c>
      <c r="AB36" s="7"/>
      <c r="AC36" s="7">
        <v>222</v>
      </c>
      <c r="AD36" s="7">
        <v>1</v>
      </c>
      <c r="AE36" s="12">
        <f t="shared" si="3"/>
        <v>223</v>
      </c>
      <c r="AF36" s="11"/>
    </row>
    <row r="37" spans="4:31" ht="12" customHeight="1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</row>
    <row r="38" ht="12" customHeight="1">
      <c r="B38" s="2" t="s">
        <v>50</v>
      </c>
    </row>
    <row r="39" spans="2:31" ht="12" customHeight="1">
      <c r="B39" s="2"/>
      <c r="C39" s="16" t="s">
        <v>53</v>
      </c>
      <c r="D39" s="14">
        <f>SUM(D17:D36)</f>
        <v>21992</v>
      </c>
      <c r="E39" s="9">
        <f>SUM(E17:E36)</f>
        <v>186</v>
      </c>
      <c r="F39" s="9">
        <f aca="true" t="shared" si="4" ref="F39:AE39">SUM(F17:F36)</f>
        <v>624</v>
      </c>
      <c r="G39" s="9">
        <f t="shared" si="4"/>
        <v>499</v>
      </c>
      <c r="H39" s="9">
        <f t="shared" si="4"/>
        <v>16</v>
      </c>
      <c r="I39" s="9">
        <f t="shared" si="4"/>
        <v>6</v>
      </c>
      <c r="J39" s="9">
        <f t="shared" si="4"/>
        <v>0</v>
      </c>
      <c r="K39" s="9">
        <f t="shared" si="4"/>
        <v>0</v>
      </c>
      <c r="L39" s="9">
        <f t="shared" si="4"/>
        <v>1</v>
      </c>
      <c r="M39" s="9">
        <f t="shared" si="4"/>
        <v>350</v>
      </c>
      <c r="N39" s="9">
        <f t="shared" si="4"/>
        <v>1</v>
      </c>
      <c r="O39" s="9">
        <f t="shared" si="4"/>
        <v>210</v>
      </c>
      <c r="P39" s="9">
        <f t="shared" si="4"/>
        <v>18</v>
      </c>
      <c r="Q39" s="9">
        <f t="shared" si="4"/>
        <v>10</v>
      </c>
      <c r="R39" s="9">
        <f t="shared" si="4"/>
        <v>0</v>
      </c>
      <c r="S39" s="9">
        <f t="shared" si="4"/>
        <v>169</v>
      </c>
      <c r="T39" s="9">
        <f t="shared" si="4"/>
        <v>2090</v>
      </c>
      <c r="U39" s="9">
        <f t="shared" si="4"/>
        <v>0</v>
      </c>
      <c r="V39" s="9">
        <f t="shared" si="4"/>
        <v>5</v>
      </c>
      <c r="W39" s="9">
        <f t="shared" si="4"/>
        <v>204</v>
      </c>
      <c r="X39" s="9">
        <f t="shared" si="4"/>
        <v>8</v>
      </c>
      <c r="Y39" s="9">
        <f t="shared" si="4"/>
        <v>1</v>
      </c>
      <c r="Z39" s="9">
        <f t="shared" si="4"/>
        <v>218</v>
      </c>
      <c r="AA39" s="9">
        <f t="shared" si="4"/>
        <v>4453</v>
      </c>
      <c r="AB39" s="9">
        <f t="shared" si="4"/>
        <v>55</v>
      </c>
      <c r="AC39" s="9">
        <f t="shared" si="4"/>
        <v>15135</v>
      </c>
      <c r="AD39" s="9">
        <f t="shared" si="4"/>
        <v>41</v>
      </c>
      <c r="AE39" s="9">
        <f t="shared" si="4"/>
        <v>15176</v>
      </c>
    </row>
    <row r="40" spans="2:31" ht="12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M40" s="2"/>
      <c r="N40" s="2"/>
      <c r="O40" s="2"/>
      <c r="P40" s="2"/>
      <c r="Q40" s="2"/>
      <c r="R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</sheetData>
  <mergeCells count="37">
    <mergeCell ref="AE4:AE14"/>
    <mergeCell ref="Z4:Z14"/>
    <mergeCell ref="AA3:AA14"/>
    <mergeCell ref="AB3:AB14"/>
    <mergeCell ref="AC4:AC14"/>
    <mergeCell ref="V5:V14"/>
    <mergeCell ref="R5:R14"/>
    <mergeCell ref="S5:S14"/>
    <mergeCell ref="T4:T14"/>
    <mergeCell ref="U5:U14"/>
    <mergeCell ref="M4:R4"/>
    <mergeCell ref="N5:N14"/>
    <mergeCell ref="O5:O14"/>
    <mergeCell ref="P5:P14"/>
    <mergeCell ref="Q5:Q14"/>
    <mergeCell ref="W5:W14"/>
    <mergeCell ref="AD4:AD14"/>
    <mergeCell ref="X5:X14"/>
    <mergeCell ref="Y5:Y14"/>
    <mergeCell ref="B3:C14"/>
    <mergeCell ref="B15:C15"/>
    <mergeCell ref="H5:H14"/>
    <mergeCell ref="D3:D14"/>
    <mergeCell ref="E5:E14"/>
    <mergeCell ref="F5:F14"/>
    <mergeCell ref="G5:G14"/>
    <mergeCell ref="F4:G4"/>
    <mergeCell ref="B16:C16"/>
    <mergeCell ref="AC3:AE3"/>
    <mergeCell ref="U3:Z3"/>
    <mergeCell ref="E3:T3"/>
    <mergeCell ref="I4:J4"/>
    <mergeCell ref="I5:I14"/>
    <mergeCell ref="J5:J14"/>
    <mergeCell ref="K5:K14"/>
    <mergeCell ref="L5:L14"/>
    <mergeCell ref="M5:M14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landscape" paperSize="9" scale="65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2004-07-27T02:19:17Z</cp:lastPrinted>
  <dcterms:created xsi:type="dcterms:W3CDTF">1999-07-27T01:24:56Z</dcterms:created>
  <dcterms:modified xsi:type="dcterms:W3CDTF">2004-07-27T02:19:47Z</dcterms:modified>
  <cp:category/>
  <cp:version/>
  <cp:contentType/>
  <cp:contentStatus/>
</cp:coreProperties>
</file>