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9_年次・月別刑法犯検挙件数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<sst xmlns="http://schemas.openxmlformats.org/spreadsheetml/2006/main" count="100" uniqueCount="50">
  <si>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件</t>
  </si>
  <si>
    <t xml:space="preserve"> </t>
  </si>
  <si>
    <t>総数</t>
  </si>
  <si>
    <t>殺人</t>
  </si>
  <si>
    <t>放火</t>
  </si>
  <si>
    <t>総数</t>
  </si>
  <si>
    <t>暴行</t>
  </si>
  <si>
    <t>傷害</t>
  </si>
  <si>
    <t>脅迫</t>
  </si>
  <si>
    <t>窃盗犯</t>
  </si>
  <si>
    <t>詐欺</t>
  </si>
  <si>
    <t>横領</t>
  </si>
  <si>
    <t>偽造</t>
  </si>
  <si>
    <t>背任</t>
  </si>
  <si>
    <t>と博</t>
  </si>
  <si>
    <t>凶悪犯</t>
  </si>
  <si>
    <t>粗暴犯</t>
  </si>
  <si>
    <t>知能犯</t>
  </si>
  <si>
    <t>わいせ
つ物等</t>
  </si>
  <si>
    <t>ぞう物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</si>
  <si>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</si>
  <si>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</si>
  <si>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</si>
  <si>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</si>
  <si>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</si>
  <si>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</si>
  <si>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</si>
  <si>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</si>
  <si>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</si>
  <si>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</si>
  <si>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</si>
  <si>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</si>
  <si>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昭和33年</t>
  </si>
  <si>
    <t>34</t>
  </si>
  <si>
    <t>35</t>
  </si>
  <si>
    <t>36</t>
  </si>
  <si>
    <t>37</t>
  </si>
  <si>
    <t>38</t>
  </si>
  <si>
    <t>強盗</t>
  </si>
  <si>
    <t>強姦</t>
  </si>
  <si>
    <t>涜職</t>
  </si>
  <si>
    <t>賭博</t>
  </si>
  <si>
    <t>わいせつ</t>
  </si>
  <si>
    <t>資料：県警察本部防犯課</t>
  </si>
  <si>
    <t>249．年次・月別刑法犯検挙件数（昭和33年～38年）</t>
  </si>
  <si>
    <t>その他の刑法犯</t>
  </si>
  <si>
    <t>詐欺</t>
  </si>
  <si>
    <t>恐喝</t>
  </si>
  <si>
    <t>年次・月別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</si>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</sst>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 wrapText="1"/>
    </xf>
    <xf numFmtId="177" fontId="5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 wrapText="1"/>
    </xf>
    <xf numFmtId="177" fontId="5" fillId="0" borderId="3" xfId="0" applyNumberFormat="1" applyFont="1" applyBorder="1" applyAlignment="1">
      <alignment horizontal="right" vertical="center" wrapText="1"/>
    </xf>
    <xf numFmtId="179" fontId="2" fillId="0" borderId="2" xfId="0" applyNumberFormat="1" applyFont="1" applyBorder="1" applyAlignment="1">
      <alignment horizontal="right" vertical="center"/>
    </xf>
    <xf numFmtId="179" fontId="5" fillId="0" borderId="2" xfId="0" applyNumberFormat="1" applyFont="1" applyBorder="1" applyAlignment="1">
      <alignment horizontal="right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2.875" style="1" customWidth="1"/>
    <col min="4" max="4" width="4.625" style="1" customWidth="1"/>
    <col min="5" max="5" width="6.125" style="1" customWidth="1"/>
    <col min="6" max="6" width="8.875" style="1" customWidth="1"/>
    <col min="7" max="7" width="6.125" style="1" customWidth="1"/>
    <col min="8" max="8" width="6.625" style="1" customWidth="1"/>
    <col min="9" max="10" width="6.25390625" style="1" customWidth="1"/>
    <col min="11" max="11" width="5.00390625" style="1" customWidth="1"/>
    <col min="12" max="12" width="6.125" style="1" customWidth="1"/>
    <col min="13" max="13" width="4.125" style="1" customWidth="1"/>
    <col min="14" max="14" width="5.50390625" style="1" customWidth="1"/>
    <col min="15" max="15" width="4.50390625" style="1" customWidth="1"/>
    <col min="16" max="16" width="5.375" style="1" customWidth="1"/>
    <col min="17" max="21" width="7.875" style="1" customWidth="1"/>
    <col min="22" max="22" width="7.00390625" style="1" customWidth="1"/>
    <col min="23" max="24" width="7.875" style="1" customWidth="1"/>
    <col min="25" max="25" width="5.75390625" style="1" customWidth="1"/>
    <col min="26" max="26" width="7.875" style="1" customWidth="1"/>
    <col min="27" max="27" width="5.875" style="1" customWidth="1"/>
    <col min="28" max="34" width="7.875" style="1" customWidth="1"/>
    <col min="35" max="35" width="6.625" style="1" customWidth="1"/>
    <col min="36" max="36" width="7.875" style="1" customWidth="1"/>
    <col min="37" max="16384" width="9.00390625" style="1" customWidth="1"/>
  </cols>
  <sheetData>
    <row r="1" ht="14.25" customHeight="1">
      <c r="B1" s="9" t="s">
        <v>44</v>
      </c>
    </row>
    <row r="2" ht="12" customHeight="1">
      <c r="C2" s="6"/>
    </row>
    <row r="3" spans="1:36" ht="12" customHeight="1">
      <c r="A3" s="1" t="s">
        <v>1</v>
      </c>
      <c r="B3" s="30" t="s">
        <v>48</v>
      </c>
      <c r="C3" s="31"/>
      <c r="D3" s="32"/>
      <c r="E3" s="42" t="s">
        <v>2</v>
      </c>
      <c r="F3" s="43"/>
      <c r="G3" s="39" t="s">
        <v>15</v>
      </c>
      <c r="H3" s="53"/>
      <c r="I3" s="53"/>
      <c r="J3" s="53"/>
      <c r="K3" s="53"/>
      <c r="L3" s="53"/>
      <c r="M3" s="53"/>
      <c r="N3" s="53"/>
      <c r="O3" s="53"/>
      <c r="P3" s="54"/>
      <c r="Q3" s="39" t="s">
        <v>16</v>
      </c>
      <c r="R3" s="40"/>
      <c r="S3" s="40"/>
      <c r="T3" s="40"/>
      <c r="U3" s="41"/>
      <c r="V3" s="42" t="s">
        <v>9</v>
      </c>
      <c r="W3" s="43"/>
      <c r="X3" s="25" t="s">
        <v>19</v>
      </c>
      <c r="Y3" s="39" t="s">
        <v>17</v>
      </c>
      <c r="Z3" s="53"/>
      <c r="AA3" s="53"/>
      <c r="AB3" s="53"/>
      <c r="AC3" s="53"/>
      <c r="AD3" s="53"/>
      <c r="AE3" s="53"/>
      <c r="AF3" s="54"/>
      <c r="AG3" s="25" t="s">
        <v>41</v>
      </c>
      <c r="AH3" s="25" t="s">
        <v>42</v>
      </c>
      <c r="AI3" s="48" t="s">
        <v>45</v>
      </c>
      <c r="AJ3" s="49"/>
    </row>
    <row r="4" spans="2:36" ht="12" customHeight="1">
      <c r="B4" s="33"/>
      <c r="C4" s="34"/>
      <c r="D4" s="35"/>
      <c r="E4" s="44"/>
      <c r="F4" s="45"/>
      <c r="G4" s="42" t="s">
        <v>5</v>
      </c>
      <c r="H4" s="43"/>
      <c r="I4" s="42" t="s">
        <v>38</v>
      </c>
      <c r="J4" s="43"/>
      <c r="K4" s="42" t="s">
        <v>4</v>
      </c>
      <c r="L4" s="43"/>
      <c r="M4" s="42" t="s">
        <v>3</v>
      </c>
      <c r="N4" s="43"/>
      <c r="O4" s="42" t="s">
        <v>39</v>
      </c>
      <c r="P4" s="43"/>
      <c r="Q4" s="25" t="s">
        <v>5</v>
      </c>
      <c r="R4" s="25" t="s">
        <v>6</v>
      </c>
      <c r="S4" s="25" t="s">
        <v>7</v>
      </c>
      <c r="T4" s="25" t="s">
        <v>8</v>
      </c>
      <c r="U4" s="25" t="s">
        <v>47</v>
      </c>
      <c r="V4" s="44"/>
      <c r="W4" s="45"/>
      <c r="X4" s="26"/>
      <c r="Y4" s="42" t="s">
        <v>2</v>
      </c>
      <c r="Z4" s="43"/>
      <c r="AA4" s="42" t="s">
        <v>46</v>
      </c>
      <c r="AB4" s="43" t="s">
        <v>10</v>
      </c>
      <c r="AC4" s="25" t="s">
        <v>11</v>
      </c>
      <c r="AD4" s="25" t="s">
        <v>12</v>
      </c>
      <c r="AE4" s="25" t="s">
        <v>40</v>
      </c>
      <c r="AF4" s="25" t="s">
        <v>13</v>
      </c>
      <c r="AG4" s="26" t="s">
        <v>14</v>
      </c>
      <c r="AH4" s="26" t="s">
        <v>18</v>
      </c>
      <c r="AI4" s="50"/>
      <c r="AJ4" s="51"/>
    </row>
    <row r="5" spans="2:36" ht="12" customHeight="1">
      <c r="B5" s="36"/>
      <c r="C5" s="37"/>
      <c r="D5" s="38"/>
      <c r="E5" s="44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27"/>
      <c r="R5" s="27"/>
      <c r="S5" s="27"/>
      <c r="T5" s="27"/>
      <c r="U5" s="27"/>
      <c r="V5" s="44"/>
      <c r="W5" s="46"/>
      <c r="X5" s="27"/>
      <c r="Y5" s="44"/>
      <c r="Z5" s="46"/>
      <c r="AA5" s="44"/>
      <c r="AB5" s="46"/>
      <c r="AC5" s="27"/>
      <c r="AD5" s="27"/>
      <c r="AE5" s="27"/>
      <c r="AF5" s="27"/>
      <c r="AG5" s="27"/>
      <c r="AH5" s="27"/>
      <c r="AI5" s="50"/>
      <c r="AJ5" s="52"/>
    </row>
    <row r="6" spans="2:36" ht="12" customHeight="1">
      <c r="B6" s="3"/>
      <c r="C6" s="4"/>
      <c r="D6" s="4"/>
      <c r="E6" s="17"/>
      <c r="F6" s="20" t="s">
        <v>0</v>
      </c>
      <c r="G6" s="17"/>
      <c r="H6" s="20" t="s">
        <v>0</v>
      </c>
      <c r="I6" s="17"/>
      <c r="J6" s="20" t="s">
        <v>0</v>
      </c>
      <c r="K6" s="17"/>
      <c r="L6" s="20" t="s">
        <v>0</v>
      </c>
      <c r="M6" s="17"/>
      <c r="N6" s="20" t="s">
        <v>0</v>
      </c>
      <c r="O6" s="17"/>
      <c r="P6" s="14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17" t="s">
        <v>0</v>
      </c>
      <c r="V6" s="17"/>
      <c r="W6" s="14" t="s">
        <v>0</v>
      </c>
      <c r="X6" s="17" t="s">
        <v>0</v>
      </c>
      <c r="Y6" s="17"/>
      <c r="Z6" s="20" t="s">
        <v>0</v>
      </c>
      <c r="AA6" s="17"/>
      <c r="AB6" s="14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0"/>
      <c r="AJ6" s="14" t="s">
        <v>0</v>
      </c>
    </row>
    <row r="7" spans="2:36" ht="12" customHeight="1">
      <c r="B7" s="28" t="s">
        <v>32</v>
      </c>
      <c r="C7" s="28"/>
      <c r="D7" s="29"/>
      <c r="E7" s="23">
        <v>69</v>
      </c>
      <c r="F7" s="21">
        <f>SUM(H7,Q7,W7,X7,Z7,AG7,AH7,AJ7)</f>
        <v>18863</v>
      </c>
      <c r="G7" s="23"/>
      <c r="H7" s="21">
        <f>SUM(J7,L7,N7,P7)</f>
        <v>269</v>
      </c>
      <c r="I7" s="23"/>
      <c r="J7" s="21">
        <v>48</v>
      </c>
      <c r="K7" s="23"/>
      <c r="L7" s="21">
        <v>75</v>
      </c>
      <c r="M7" s="23"/>
      <c r="N7" s="21">
        <v>33</v>
      </c>
      <c r="O7" s="23"/>
      <c r="P7" s="15">
        <v>113</v>
      </c>
      <c r="Q7" s="5">
        <f>SUM(R7:U7)</f>
        <v>3926</v>
      </c>
      <c r="R7" s="5">
        <v>1553</v>
      </c>
      <c r="S7" s="5">
        <v>1215</v>
      </c>
      <c r="T7" s="5">
        <v>216</v>
      </c>
      <c r="U7" s="18">
        <v>942</v>
      </c>
      <c r="V7" s="23">
        <v>69</v>
      </c>
      <c r="W7" s="15">
        <v>8451</v>
      </c>
      <c r="X7" s="18">
        <v>239</v>
      </c>
      <c r="Y7" s="23"/>
      <c r="Z7" s="21">
        <f>SUM(AB7,AC7:AF7)</f>
        <v>3299</v>
      </c>
      <c r="AA7" s="23"/>
      <c r="AB7" s="15">
        <v>2494</v>
      </c>
      <c r="AC7" s="5">
        <v>711</v>
      </c>
      <c r="AD7" s="5">
        <v>91</v>
      </c>
      <c r="AE7" s="5">
        <v>2</v>
      </c>
      <c r="AF7" s="5">
        <v>1</v>
      </c>
      <c r="AG7" s="5">
        <v>15</v>
      </c>
      <c r="AH7" s="5">
        <v>70</v>
      </c>
      <c r="AI7" s="23"/>
      <c r="AJ7" s="15">
        <v>2594</v>
      </c>
    </row>
    <row r="8" spans="2:36" ht="12" customHeight="1">
      <c r="B8" s="8"/>
      <c r="C8" s="7"/>
      <c r="D8" s="11" t="s">
        <v>33</v>
      </c>
      <c r="E8" s="23">
        <v>82</v>
      </c>
      <c r="F8" s="21">
        <f>SUM(H8,Q8,W8,X8,Z8,AG8,AH8,AJ8)</f>
        <v>18045</v>
      </c>
      <c r="G8" s="23">
        <v>1</v>
      </c>
      <c r="H8" s="21">
        <f>SUM(J8,L8,N8,P8)</f>
        <v>245</v>
      </c>
      <c r="I8" s="23"/>
      <c r="J8" s="21">
        <v>54</v>
      </c>
      <c r="K8" s="23">
        <v>1</v>
      </c>
      <c r="L8" s="21">
        <v>10</v>
      </c>
      <c r="M8" s="23"/>
      <c r="N8" s="21">
        <v>35</v>
      </c>
      <c r="O8" s="23"/>
      <c r="P8" s="15">
        <v>146</v>
      </c>
      <c r="Q8" s="5">
        <f>SUM(R8:U8)</f>
        <v>3780</v>
      </c>
      <c r="R8" s="5">
        <v>1471</v>
      </c>
      <c r="S8" s="5">
        <v>1185</v>
      </c>
      <c r="T8" s="5">
        <v>193</v>
      </c>
      <c r="U8" s="18">
        <v>931</v>
      </c>
      <c r="V8" s="23">
        <v>80</v>
      </c>
      <c r="W8" s="15">
        <v>7852</v>
      </c>
      <c r="X8" s="18">
        <v>209</v>
      </c>
      <c r="Y8" s="23">
        <v>1</v>
      </c>
      <c r="Z8" s="21">
        <f>SUM(AB8,AC8:AF8)</f>
        <v>2627</v>
      </c>
      <c r="AA8" s="23">
        <v>1</v>
      </c>
      <c r="AB8" s="15">
        <v>1928</v>
      </c>
      <c r="AC8" s="5">
        <v>583</v>
      </c>
      <c r="AD8" s="5">
        <v>100</v>
      </c>
      <c r="AE8" s="5">
        <v>15</v>
      </c>
      <c r="AF8" s="5">
        <v>1</v>
      </c>
      <c r="AG8" s="5">
        <v>8</v>
      </c>
      <c r="AH8" s="5">
        <v>78</v>
      </c>
      <c r="AI8" s="23"/>
      <c r="AJ8" s="15">
        <v>3246</v>
      </c>
    </row>
    <row r="9" spans="2:36" ht="12" customHeight="1">
      <c r="B9" s="8"/>
      <c r="C9" s="7"/>
      <c r="D9" s="11" t="s">
        <v>34</v>
      </c>
      <c r="E9" s="23">
        <v>104</v>
      </c>
      <c r="F9" s="21">
        <f>SUM(H9,Q9,W9,X9,Z9,AG9,AH9,AJ9)</f>
        <v>18758</v>
      </c>
      <c r="G9" s="23">
        <v>1</v>
      </c>
      <c r="H9" s="21">
        <f>SUM(J9,L9,N9,P9)</f>
        <v>302</v>
      </c>
      <c r="I9" s="23"/>
      <c r="J9" s="21">
        <v>54</v>
      </c>
      <c r="K9" s="23"/>
      <c r="L9" s="21">
        <v>34</v>
      </c>
      <c r="M9" s="23">
        <v>1</v>
      </c>
      <c r="N9" s="21">
        <v>26</v>
      </c>
      <c r="O9" s="23"/>
      <c r="P9" s="15">
        <v>188</v>
      </c>
      <c r="Q9" s="5">
        <v>3988</v>
      </c>
      <c r="R9" s="5">
        <v>1476</v>
      </c>
      <c r="S9" s="5">
        <v>1155</v>
      </c>
      <c r="T9" s="5">
        <v>207</v>
      </c>
      <c r="U9" s="18">
        <v>1051</v>
      </c>
      <c r="V9" s="23">
        <v>102</v>
      </c>
      <c r="W9" s="15">
        <v>7565</v>
      </c>
      <c r="X9" s="18">
        <v>134</v>
      </c>
      <c r="Y9" s="23"/>
      <c r="Z9" s="21">
        <f>SUM(AB9,AC9:AF9)</f>
        <v>2705</v>
      </c>
      <c r="AA9" s="23"/>
      <c r="AB9" s="15">
        <v>1986</v>
      </c>
      <c r="AC9" s="5">
        <v>597</v>
      </c>
      <c r="AD9" s="5">
        <v>99</v>
      </c>
      <c r="AE9" s="5">
        <v>9</v>
      </c>
      <c r="AF9" s="5">
        <v>14</v>
      </c>
      <c r="AG9" s="5">
        <v>12</v>
      </c>
      <c r="AH9" s="5">
        <v>68</v>
      </c>
      <c r="AI9" s="23">
        <v>1</v>
      </c>
      <c r="AJ9" s="15">
        <v>3984</v>
      </c>
    </row>
    <row r="10" spans="2:36" ht="12" customHeight="1">
      <c r="B10" s="8"/>
      <c r="C10" s="7"/>
      <c r="D10" s="11" t="s">
        <v>35</v>
      </c>
      <c r="E10" s="23">
        <v>236</v>
      </c>
      <c r="F10" s="21">
        <f>SUM(H10,Q10,W10,X10,Z10,AG10,AH10,AJ10)</f>
        <v>18613</v>
      </c>
      <c r="G10" s="23">
        <v>4</v>
      </c>
      <c r="H10" s="21">
        <f>SUM(J10,L10,N10,P10)</f>
        <v>262</v>
      </c>
      <c r="I10" s="23">
        <v>1</v>
      </c>
      <c r="J10" s="21">
        <v>51</v>
      </c>
      <c r="K10" s="23"/>
      <c r="L10" s="21">
        <v>15</v>
      </c>
      <c r="M10" s="23">
        <v>2</v>
      </c>
      <c r="N10" s="21">
        <v>32</v>
      </c>
      <c r="O10" s="23">
        <v>1</v>
      </c>
      <c r="P10" s="15">
        <v>164</v>
      </c>
      <c r="Q10" s="5">
        <f>SUM(R10:U10)</f>
        <v>3593</v>
      </c>
      <c r="R10" s="5">
        <v>1285</v>
      </c>
      <c r="S10" s="5">
        <v>1160</v>
      </c>
      <c r="T10" s="5">
        <v>208</v>
      </c>
      <c r="U10" s="18">
        <v>940</v>
      </c>
      <c r="V10" s="23">
        <v>229</v>
      </c>
      <c r="W10" s="15">
        <v>8151</v>
      </c>
      <c r="X10" s="18">
        <v>150</v>
      </c>
      <c r="Y10" s="23"/>
      <c r="Z10" s="21">
        <f>SUM(AB10,AC10:AF10)</f>
        <v>2251</v>
      </c>
      <c r="AA10" s="23"/>
      <c r="AB10" s="15">
        <v>1760</v>
      </c>
      <c r="AC10" s="5">
        <v>419</v>
      </c>
      <c r="AD10" s="5">
        <v>69</v>
      </c>
      <c r="AE10" s="5">
        <v>1</v>
      </c>
      <c r="AF10" s="5">
        <v>2</v>
      </c>
      <c r="AG10" s="5">
        <v>36</v>
      </c>
      <c r="AH10" s="5">
        <v>91</v>
      </c>
      <c r="AI10" s="23">
        <v>3</v>
      </c>
      <c r="AJ10" s="15">
        <v>4079</v>
      </c>
    </row>
    <row r="11" spans="2:36" ht="12" customHeight="1">
      <c r="B11" s="8"/>
      <c r="C11" s="7"/>
      <c r="D11" s="11" t="s">
        <v>36</v>
      </c>
      <c r="E11" s="23">
        <v>89</v>
      </c>
      <c r="F11" s="21">
        <v>17388</v>
      </c>
      <c r="G11" s="23">
        <v>8</v>
      </c>
      <c r="H11" s="21">
        <f>SUM(J11,L11,N11,P11)</f>
        <v>247</v>
      </c>
      <c r="I11" s="23"/>
      <c r="J11" s="21">
        <v>38</v>
      </c>
      <c r="K11" s="23">
        <v>1</v>
      </c>
      <c r="L11" s="21">
        <v>14</v>
      </c>
      <c r="M11" s="23">
        <v>7</v>
      </c>
      <c r="N11" s="21">
        <v>26</v>
      </c>
      <c r="O11" s="23"/>
      <c r="P11" s="15">
        <v>169</v>
      </c>
      <c r="Q11" s="5">
        <f>SUM(R11:U11)</f>
        <v>3621</v>
      </c>
      <c r="R11" s="5">
        <v>1285</v>
      </c>
      <c r="S11" s="5">
        <v>1037</v>
      </c>
      <c r="T11" s="5">
        <v>147</v>
      </c>
      <c r="U11" s="18">
        <v>1152</v>
      </c>
      <c r="V11" s="23">
        <v>79</v>
      </c>
      <c r="W11" s="15">
        <v>7247</v>
      </c>
      <c r="X11" s="18">
        <v>129</v>
      </c>
      <c r="Y11" s="23"/>
      <c r="Z11" s="21">
        <f>SUM(AB11,AC11:AF11)</f>
        <v>1858</v>
      </c>
      <c r="AA11" s="23"/>
      <c r="AB11" s="15">
        <v>1381</v>
      </c>
      <c r="AC11" s="5">
        <v>380</v>
      </c>
      <c r="AD11" s="5">
        <v>88</v>
      </c>
      <c r="AE11" s="5">
        <v>1</v>
      </c>
      <c r="AF11" s="5">
        <v>8</v>
      </c>
      <c r="AG11" s="5">
        <v>42</v>
      </c>
      <c r="AH11" s="5">
        <v>63</v>
      </c>
      <c r="AI11" s="23">
        <v>2</v>
      </c>
      <c r="AJ11" s="15">
        <v>4131</v>
      </c>
    </row>
    <row r="12" spans="2:36" ht="12" customHeight="1">
      <c r="B12" s="8"/>
      <c r="C12" s="7"/>
      <c r="D12" s="12" t="s">
        <v>37</v>
      </c>
      <c r="E12" s="24"/>
      <c r="F12" s="22">
        <f>SUM(F13:F24)</f>
        <v>16913</v>
      </c>
      <c r="G12" s="24"/>
      <c r="H12" s="22">
        <f aca="true" t="shared" si="0" ref="H12:AJ12">SUM(H13:H24)</f>
        <v>258</v>
      </c>
      <c r="I12" s="24"/>
      <c r="J12" s="22">
        <f t="shared" si="0"/>
        <v>24</v>
      </c>
      <c r="K12" s="24"/>
      <c r="L12" s="22">
        <f t="shared" si="0"/>
        <v>14</v>
      </c>
      <c r="M12" s="24"/>
      <c r="N12" s="22">
        <f t="shared" si="0"/>
        <v>24</v>
      </c>
      <c r="O12" s="24"/>
      <c r="P12" s="16">
        <f t="shared" si="0"/>
        <v>196</v>
      </c>
      <c r="Q12" s="10">
        <f t="shared" si="0"/>
        <v>3064</v>
      </c>
      <c r="R12" s="10">
        <f t="shared" si="0"/>
        <v>1139</v>
      </c>
      <c r="S12" s="10">
        <f t="shared" si="0"/>
        <v>997</v>
      </c>
      <c r="T12" s="10">
        <f t="shared" si="0"/>
        <v>167</v>
      </c>
      <c r="U12" s="19">
        <f t="shared" si="0"/>
        <v>761</v>
      </c>
      <c r="V12" s="24"/>
      <c r="W12" s="16">
        <f t="shared" si="0"/>
        <v>6970</v>
      </c>
      <c r="X12" s="19">
        <f t="shared" si="0"/>
        <v>188</v>
      </c>
      <c r="Y12" s="24"/>
      <c r="Z12" s="22">
        <f t="shared" si="0"/>
        <v>1775</v>
      </c>
      <c r="AA12" s="24"/>
      <c r="AB12" s="16">
        <f t="shared" si="0"/>
        <v>1399</v>
      </c>
      <c r="AC12" s="10">
        <f t="shared" si="0"/>
        <v>275</v>
      </c>
      <c r="AD12" s="10">
        <f t="shared" si="0"/>
        <v>87</v>
      </c>
      <c r="AE12" s="10">
        <f t="shared" si="0"/>
        <v>10</v>
      </c>
      <c r="AF12" s="10">
        <f t="shared" si="0"/>
        <v>4</v>
      </c>
      <c r="AG12" s="10">
        <f t="shared" si="0"/>
        <v>73</v>
      </c>
      <c r="AH12" s="10">
        <f t="shared" si="0"/>
        <v>122</v>
      </c>
      <c r="AI12" s="24"/>
      <c r="AJ12" s="16">
        <f t="shared" si="0"/>
        <v>4463</v>
      </c>
    </row>
    <row r="13" spans="2:36" ht="12" customHeight="1">
      <c r="B13" s="8"/>
      <c r="C13" s="7"/>
      <c r="D13" s="13" t="s">
        <v>20</v>
      </c>
      <c r="E13" s="17"/>
      <c r="F13" s="21">
        <v>1129</v>
      </c>
      <c r="G13" s="17"/>
      <c r="H13" s="21">
        <v>8</v>
      </c>
      <c r="I13" s="17"/>
      <c r="J13" s="21">
        <v>3</v>
      </c>
      <c r="K13" s="17"/>
      <c r="L13" s="21">
        <v>1</v>
      </c>
      <c r="M13" s="17"/>
      <c r="N13" s="21">
        <v>1</v>
      </c>
      <c r="O13" s="17"/>
      <c r="P13" s="15">
        <v>3</v>
      </c>
      <c r="Q13" s="5">
        <v>199</v>
      </c>
      <c r="R13" s="5">
        <v>78</v>
      </c>
      <c r="S13" s="5">
        <v>68</v>
      </c>
      <c r="T13" s="5">
        <v>9</v>
      </c>
      <c r="U13" s="18">
        <v>44</v>
      </c>
      <c r="V13" s="17"/>
      <c r="W13" s="15">
        <v>480</v>
      </c>
      <c r="X13" s="18">
        <v>9</v>
      </c>
      <c r="Y13" s="17"/>
      <c r="Z13" s="21">
        <v>146</v>
      </c>
      <c r="AA13" s="17"/>
      <c r="AB13" s="15">
        <v>113</v>
      </c>
      <c r="AC13" s="5">
        <v>21</v>
      </c>
      <c r="AD13" s="5">
        <v>11</v>
      </c>
      <c r="AE13" s="5" t="s">
        <v>49</v>
      </c>
      <c r="AF13" s="5">
        <v>1</v>
      </c>
      <c r="AG13" s="5">
        <v>1</v>
      </c>
      <c r="AH13" s="5">
        <v>11</v>
      </c>
      <c r="AI13" s="20"/>
      <c r="AJ13" s="15">
        <v>275</v>
      </c>
    </row>
    <row r="14" spans="2:36" ht="12" customHeight="1">
      <c r="B14" s="8"/>
      <c r="C14" s="7"/>
      <c r="D14" s="11" t="s">
        <v>21</v>
      </c>
      <c r="E14" s="17"/>
      <c r="F14" s="21">
        <v>1687</v>
      </c>
      <c r="G14" s="17"/>
      <c r="H14" s="21">
        <v>11</v>
      </c>
      <c r="I14" s="17"/>
      <c r="J14" s="21">
        <v>1</v>
      </c>
      <c r="K14" s="17"/>
      <c r="L14" s="21" t="s">
        <v>49</v>
      </c>
      <c r="M14" s="17"/>
      <c r="N14" s="21" t="s">
        <v>49</v>
      </c>
      <c r="O14" s="17"/>
      <c r="P14" s="15">
        <v>10</v>
      </c>
      <c r="Q14" s="5">
        <v>249</v>
      </c>
      <c r="R14" s="5">
        <v>93</v>
      </c>
      <c r="S14" s="5">
        <v>80</v>
      </c>
      <c r="T14" s="5">
        <v>13</v>
      </c>
      <c r="U14" s="18">
        <v>63</v>
      </c>
      <c r="V14" s="17"/>
      <c r="W14" s="15">
        <v>829</v>
      </c>
      <c r="X14" s="18">
        <v>9</v>
      </c>
      <c r="Y14" s="17"/>
      <c r="Z14" s="21">
        <v>169</v>
      </c>
      <c r="AA14" s="17"/>
      <c r="AB14" s="15">
        <v>138</v>
      </c>
      <c r="AC14" s="5">
        <v>21</v>
      </c>
      <c r="AD14" s="5">
        <v>10</v>
      </c>
      <c r="AE14" s="5" t="s">
        <v>49</v>
      </c>
      <c r="AF14" s="5" t="s">
        <v>49</v>
      </c>
      <c r="AG14" s="5">
        <v>5</v>
      </c>
      <c r="AH14" s="5">
        <v>5</v>
      </c>
      <c r="AI14" s="20"/>
      <c r="AJ14" s="15">
        <v>410</v>
      </c>
    </row>
    <row r="15" spans="2:36" ht="12" customHeight="1">
      <c r="B15" s="8"/>
      <c r="C15" s="7"/>
      <c r="D15" s="11" t="s">
        <v>22</v>
      </c>
      <c r="E15" s="17"/>
      <c r="F15" s="21">
        <v>1530</v>
      </c>
      <c r="G15" s="17"/>
      <c r="H15" s="21">
        <v>33</v>
      </c>
      <c r="I15" s="17"/>
      <c r="J15" s="21">
        <v>2</v>
      </c>
      <c r="K15" s="17"/>
      <c r="L15" s="21">
        <v>4</v>
      </c>
      <c r="M15" s="17"/>
      <c r="N15" s="21" t="s">
        <v>49</v>
      </c>
      <c r="O15" s="17"/>
      <c r="P15" s="15">
        <v>27</v>
      </c>
      <c r="Q15" s="5">
        <v>272</v>
      </c>
      <c r="R15" s="5">
        <v>98</v>
      </c>
      <c r="S15" s="5">
        <v>74</v>
      </c>
      <c r="T15" s="5">
        <v>12</v>
      </c>
      <c r="U15" s="18">
        <v>88</v>
      </c>
      <c r="V15" s="17"/>
      <c r="W15" s="15">
        <v>614</v>
      </c>
      <c r="X15" s="18">
        <v>27</v>
      </c>
      <c r="Y15" s="17"/>
      <c r="Z15" s="21">
        <v>188</v>
      </c>
      <c r="AA15" s="17"/>
      <c r="AB15" s="15">
        <v>137</v>
      </c>
      <c r="AC15" s="5">
        <v>36</v>
      </c>
      <c r="AD15" s="5">
        <v>14</v>
      </c>
      <c r="AE15" s="5">
        <v>1</v>
      </c>
      <c r="AF15" s="5" t="s">
        <v>49</v>
      </c>
      <c r="AG15" s="5">
        <v>14</v>
      </c>
      <c r="AH15" s="5">
        <v>2</v>
      </c>
      <c r="AI15" s="20"/>
      <c r="AJ15" s="15">
        <v>380</v>
      </c>
    </row>
    <row r="16" spans="2:36" ht="12" customHeight="1">
      <c r="B16" s="8"/>
      <c r="C16" s="7"/>
      <c r="D16" s="11" t="s">
        <v>23</v>
      </c>
      <c r="E16" s="17"/>
      <c r="F16" s="21">
        <v>1268</v>
      </c>
      <c r="G16" s="17"/>
      <c r="H16" s="21">
        <v>13</v>
      </c>
      <c r="I16" s="17"/>
      <c r="J16" s="21">
        <v>4</v>
      </c>
      <c r="K16" s="17"/>
      <c r="L16" s="21" t="s">
        <v>49</v>
      </c>
      <c r="M16" s="17"/>
      <c r="N16" s="21" t="s">
        <v>49</v>
      </c>
      <c r="O16" s="17"/>
      <c r="P16" s="15">
        <v>9</v>
      </c>
      <c r="Q16" s="5">
        <v>217</v>
      </c>
      <c r="R16" s="5">
        <v>92</v>
      </c>
      <c r="S16" s="5">
        <v>81</v>
      </c>
      <c r="T16" s="5">
        <v>13</v>
      </c>
      <c r="U16" s="18">
        <v>31</v>
      </c>
      <c r="V16" s="17"/>
      <c r="W16" s="15">
        <v>496</v>
      </c>
      <c r="X16" s="18">
        <v>23</v>
      </c>
      <c r="Y16" s="17"/>
      <c r="Z16" s="21">
        <v>123</v>
      </c>
      <c r="AA16" s="17"/>
      <c r="AB16" s="15">
        <v>91</v>
      </c>
      <c r="AC16" s="5">
        <v>19</v>
      </c>
      <c r="AD16" s="5">
        <v>13</v>
      </c>
      <c r="AE16" s="5" t="s">
        <v>49</v>
      </c>
      <c r="AF16" s="5" t="s">
        <v>49</v>
      </c>
      <c r="AG16" s="5">
        <v>9</v>
      </c>
      <c r="AH16" s="5">
        <v>9</v>
      </c>
      <c r="AI16" s="20"/>
      <c r="AJ16" s="15">
        <v>378</v>
      </c>
    </row>
    <row r="17" spans="2:36" ht="12" customHeight="1">
      <c r="B17" s="8"/>
      <c r="C17" s="7"/>
      <c r="D17" s="11" t="s">
        <v>24</v>
      </c>
      <c r="E17" s="17"/>
      <c r="F17" s="21">
        <v>1428</v>
      </c>
      <c r="G17" s="17"/>
      <c r="H17" s="21">
        <v>14</v>
      </c>
      <c r="I17" s="17"/>
      <c r="J17" s="21">
        <v>2</v>
      </c>
      <c r="K17" s="17"/>
      <c r="L17" s="21" t="s">
        <v>49</v>
      </c>
      <c r="M17" s="17"/>
      <c r="N17" s="21">
        <v>2</v>
      </c>
      <c r="O17" s="17"/>
      <c r="P17" s="15">
        <v>10</v>
      </c>
      <c r="Q17" s="5">
        <v>209</v>
      </c>
      <c r="R17" s="5">
        <v>62</v>
      </c>
      <c r="S17" s="5">
        <v>74</v>
      </c>
      <c r="T17" s="5">
        <v>7</v>
      </c>
      <c r="U17" s="18">
        <v>66</v>
      </c>
      <c r="V17" s="17"/>
      <c r="W17" s="15">
        <v>768</v>
      </c>
      <c r="X17" s="18">
        <v>11</v>
      </c>
      <c r="Y17" s="17"/>
      <c r="Z17" s="21">
        <v>78</v>
      </c>
      <c r="AA17" s="17"/>
      <c r="AB17" s="15">
        <v>61</v>
      </c>
      <c r="AC17" s="5">
        <v>15</v>
      </c>
      <c r="AD17" s="5">
        <v>2</v>
      </c>
      <c r="AE17" s="5" t="s">
        <v>49</v>
      </c>
      <c r="AF17" s="5" t="s">
        <v>49</v>
      </c>
      <c r="AG17" s="5" t="s">
        <v>49</v>
      </c>
      <c r="AH17" s="5">
        <v>4</v>
      </c>
      <c r="AI17" s="20"/>
      <c r="AJ17" s="15">
        <v>344</v>
      </c>
    </row>
    <row r="18" spans="2:36" ht="12" customHeight="1">
      <c r="B18" s="8"/>
      <c r="C18" s="7"/>
      <c r="D18" s="11" t="s">
        <v>25</v>
      </c>
      <c r="E18" s="17"/>
      <c r="F18" s="21">
        <v>1125</v>
      </c>
      <c r="G18" s="17"/>
      <c r="H18" s="21">
        <v>18</v>
      </c>
      <c r="I18" s="17"/>
      <c r="J18" s="21">
        <v>1</v>
      </c>
      <c r="K18" s="17"/>
      <c r="L18" s="21">
        <v>1</v>
      </c>
      <c r="M18" s="17"/>
      <c r="N18" s="21">
        <v>3</v>
      </c>
      <c r="O18" s="17"/>
      <c r="P18" s="15">
        <v>13</v>
      </c>
      <c r="Q18" s="5">
        <v>249</v>
      </c>
      <c r="R18" s="5">
        <v>97</v>
      </c>
      <c r="S18" s="5">
        <v>80</v>
      </c>
      <c r="T18" s="5">
        <v>12</v>
      </c>
      <c r="U18" s="18">
        <v>60</v>
      </c>
      <c r="V18" s="17"/>
      <c r="W18" s="15">
        <v>403</v>
      </c>
      <c r="X18" s="18">
        <v>5</v>
      </c>
      <c r="Y18" s="17"/>
      <c r="Z18" s="21">
        <v>200</v>
      </c>
      <c r="AA18" s="17"/>
      <c r="AB18" s="15">
        <v>157</v>
      </c>
      <c r="AC18" s="5">
        <v>27</v>
      </c>
      <c r="AD18" s="5">
        <v>9</v>
      </c>
      <c r="AE18" s="5">
        <v>7</v>
      </c>
      <c r="AF18" s="5" t="s">
        <v>49</v>
      </c>
      <c r="AG18" s="5">
        <v>4</v>
      </c>
      <c r="AH18" s="5">
        <v>5</v>
      </c>
      <c r="AI18" s="20"/>
      <c r="AJ18" s="15">
        <v>241</v>
      </c>
    </row>
    <row r="19" spans="2:36" ht="12" customHeight="1">
      <c r="B19" s="8"/>
      <c r="C19" s="7"/>
      <c r="D19" s="11" t="s">
        <v>26</v>
      </c>
      <c r="E19" s="17"/>
      <c r="F19" s="21">
        <v>1279</v>
      </c>
      <c r="G19" s="17"/>
      <c r="H19" s="21">
        <v>23</v>
      </c>
      <c r="I19" s="17"/>
      <c r="J19" s="21">
        <v>1</v>
      </c>
      <c r="K19" s="17"/>
      <c r="L19" s="21" t="s">
        <v>49</v>
      </c>
      <c r="M19" s="17"/>
      <c r="N19" s="21">
        <v>2</v>
      </c>
      <c r="O19" s="17"/>
      <c r="P19" s="15">
        <v>20</v>
      </c>
      <c r="Q19" s="5">
        <v>274</v>
      </c>
      <c r="R19" s="5">
        <v>98</v>
      </c>
      <c r="S19" s="5">
        <v>115</v>
      </c>
      <c r="T19" s="5">
        <v>23</v>
      </c>
      <c r="U19" s="18">
        <v>38</v>
      </c>
      <c r="V19" s="17"/>
      <c r="W19" s="15">
        <v>436</v>
      </c>
      <c r="X19" s="18">
        <v>24</v>
      </c>
      <c r="Y19" s="17"/>
      <c r="Z19" s="21">
        <v>201</v>
      </c>
      <c r="AA19" s="17"/>
      <c r="AB19" s="15">
        <v>168</v>
      </c>
      <c r="AC19" s="5">
        <v>26</v>
      </c>
      <c r="AD19" s="5">
        <v>3</v>
      </c>
      <c r="AE19" s="5">
        <v>2</v>
      </c>
      <c r="AF19" s="5">
        <v>2</v>
      </c>
      <c r="AG19" s="5">
        <v>1</v>
      </c>
      <c r="AH19" s="5">
        <v>19</v>
      </c>
      <c r="AI19" s="20"/>
      <c r="AJ19" s="15">
        <v>301</v>
      </c>
    </row>
    <row r="20" spans="2:36" ht="12" customHeight="1">
      <c r="B20" s="8"/>
      <c r="C20" s="7"/>
      <c r="D20" s="11" t="s">
        <v>27</v>
      </c>
      <c r="E20" s="17"/>
      <c r="F20" s="21">
        <v>1399</v>
      </c>
      <c r="G20" s="17"/>
      <c r="H20" s="21">
        <v>24</v>
      </c>
      <c r="I20" s="17"/>
      <c r="J20" s="21">
        <v>2</v>
      </c>
      <c r="K20" s="17"/>
      <c r="L20" s="21">
        <v>1</v>
      </c>
      <c r="M20" s="17"/>
      <c r="N20" s="21">
        <v>2</v>
      </c>
      <c r="O20" s="17"/>
      <c r="P20" s="15">
        <v>19</v>
      </c>
      <c r="Q20" s="5">
        <v>273</v>
      </c>
      <c r="R20" s="5">
        <v>95</v>
      </c>
      <c r="S20" s="5">
        <v>86</v>
      </c>
      <c r="T20" s="5">
        <v>17</v>
      </c>
      <c r="U20" s="18">
        <v>75</v>
      </c>
      <c r="V20" s="17"/>
      <c r="W20" s="15">
        <v>579</v>
      </c>
      <c r="X20" s="18">
        <v>17</v>
      </c>
      <c r="Y20" s="17"/>
      <c r="Z20" s="21">
        <v>190</v>
      </c>
      <c r="AA20" s="17"/>
      <c r="AB20" s="15">
        <v>157</v>
      </c>
      <c r="AC20" s="5">
        <v>24</v>
      </c>
      <c r="AD20" s="5">
        <v>9</v>
      </c>
      <c r="AE20" s="5" t="s">
        <v>49</v>
      </c>
      <c r="AF20" s="5" t="s">
        <v>49</v>
      </c>
      <c r="AG20" s="5" t="s">
        <v>49</v>
      </c>
      <c r="AH20" s="5">
        <v>9</v>
      </c>
      <c r="AI20" s="20"/>
      <c r="AJ20" s="15">
        <v>307</v>
      </c>
    </row>
    <row r="21" spans="2:36" ht="12" customHeight="1">
      <c r="B21" s="8"/>
      <c r="C21" s="7"/>
      <c r="D21" s="11" t="s">
        <v>28</v>
      </c>
      <c r="E21" s="17"/>
      <c r="F21" s="21">
        <v>1468</v>
      </c>
      <c r="G21" s="17"/>
      <c r="H21" s="21">
        <v>40</v>
      </c>
      <c r="I21" s="17"/>
      <c r="J21" s="21">
        <v>4</v>
      </c>
      <c r="K21" s="17"/>
      <c r="L21" s="21">
        <v>2</v>
      </c>
      <c r="M21" s="17"/>
      <c r="N21" s="21">
        <v>1</v>
      </c>
      <c r="O21" s="17"/>
      <c r="P21" s="15">
        <v>33</v>
      </c>
      <c r="Q21" s="5">
        <v>267</v>
      </c>
      <c r="R21" s="5">
        <v>70</v>
      </c>
      <c r="S21" s="5">
        <v>93</v>
      </c>
      <c r="T21" s="5">
        <v>18</v>
      </c>
      <c r="U21" s="18">
        <v>86</v>
      </c>
      <c r="V21" s="17"/>
      <c r="W21" s="15">
        <v>602</v>
      </c>
      <c r="X21" s="18">
        <v>14</v>
      </c>
      <c r="Y21" s="17"/>
      <c r="Z21" s="21">
        <v>133</v>
      </c>
      <c r="AA21" s="17"/>
      <c r="AB21" s="15">
        <v>107</v>
      </c>
      <c r="AC21" s="5">
        <v>25</v>
      </c>
      <c r="AD21" s="5">
        <v>1</v>
      </c>
      <c r="AE21" s="5" t="s">
        <v>49</v>
      </c>
      <c r="AF21" s="5" t="s">
        <v>49</v>
      </c>
      <c r="AG21" s="5">
        <v>7</v>
      </c>
      <c r="AH21" s="5">
        <v>13</v>
      </c>
      <c r="AI21" s="20"/>
      <c r="AJ21" s="15">
        <v>392</v>
      </c>
    </row>
    <row r="22" spans="2:36" ht="12" customHeight="1">
      <c r="B22" s="8"/>
      <c r="C22" s="7"/>
      <c r="D22" s="11" t="s">
        <v>29</v>
      </c>
      <c r="E22" s="17"/>
      <c r="F22" s="21">
        <v>1595</v>
      </c>
      <c r="G22" s="17"/>
      <c r="H22" s="21">
        <v>32</v>
      </c>
      <c r="I22" s="17"/>
      <c r="J22" s="21">
        <v>1</v>
      </c>
      <c r="K22" s="17"/>
      <c r="L22" s="21">
        <v>3</v>
      </c>
      <c r="M22" s="17"/>
      <c r="N22" s="21">
        <v>6</v>
      </c>
      <c r="O22" s="17"/>
      <c r="P22" s="15">
        <v>22</v>
      </c>
      <c r="Q22" s="5">
        <v>451</v>
      </c>
      <c r="R22" s="5">
        <v>213</v>
      </c>
      <c r="S22" s="5">
        <v>113</v>
      </c>
      <c r="T22" s="5">
        <v>20</v>
      </c>
      <c r="U22" s="18">
        <v>105</v>
      </c>
      <c r="V22" s="17"/>
      <c r="W22" s="15">
        <v>577</v>
      </c>
      <c r="X22" s="18">
        <v>16</v>
      </c>
      <c r="Y22" s="17"/>
      <c r="Z22" s="21">
        <v>110</v>
      </c>
      <c r="AA22" s="17"/>
      <c r="AB22" s="15">
        <v>73</v>
      </c>
      <c r="AC22" s="5">
        <v>33</v>
      </c>
      <c r="AD22" s="5">
        <v>4</v>
      </c>
      <c r="AE22" s="5" t="s">
        <v>49</v>
      </c>
      <c r="AF22" s="5" t="s">
        <v>49</v>
      </c>
      <c r="AG22" s="5">
        <v>8</v>
      </c>
      <c r="AH22" s="5">
        <v>24</v>
      </c>
      <c r="AI22" s="20"/>
      <c r="AJ22" s="15">
        <v>377</v>
      </c>
    </row>
    <row r="23" spans="2:36" ht="12" customHeight="1">
      <c r="B23" s="8"/>
      <c r="C23" s="7"/>
      <c r="D23" s="11" t="s">
        <v>30</v>
      </c>
      <c r="E23" s="17"/>
      <c r="F23" s="21">
        <v>1459</v>
      </c>
      <c r="G23" s="17"/>
      <c r="H23" s="21">
        <v>18</v>
      </c>
      <c r="I23" s="17"/>
      <c r="J23" s="21" t="s">
        <v>49</v>
      </c>
      <c r="K23" s="17"/>
      <c r="L23" s="21">
        <v>1</v>
      </c>
      <c r="M23" s="17"/>
      <c r="N23" s="21">
        <v>2</v>
      </c>
      <c r="O23" s="17"/>
      <c r="P23" s="15">
        <v>15</v>
      </c>
      <c r="Q23" s="5">
        <v>170</v>
      </c>
      <c r="R23" s="5">
        <v>62</v>
      </c>
      <c r="S23" s="5">
        <v>54</v>
      </c>
      <c r="T23" s="5">
        <v>12</v>
      </c>
      <c r="U23" s="18">
        <v>42</v>
      </c>
      <c r="V23" s="17"/>
      <c r="W23" s="15">
        <v>667</v>
      </c>
      <c r="X23" s="18">
        <v>19</v>
      </c>
      <c r="Y23" s="17"/>
      <c r="Z23" s="21">
        <v>80</v>
      </c>
      <c r="AA23" s="17"/>
      <c r="AB23" s="15">
        <v>62</v>
      </c>
      <c r="AC23" s="5">
        <v>14</v>
      </c>
      <c r="AD23" s="5">
        <v>3</v>
      </c>
      <c r="AE23" s="5" t="s">
        <v>49</v>
      </c>
      <c r="AF23" s="5">
        <v>1</v>
      </c>
      <c r="AG23" s="5">
        <v>10</v>
      </c>
      <c r="AH23" s="5">
        <v>11</v>
      </c>
      <c r="AI23" s="20"/>
      <c r="AJ23" s="15">
        <v>484</v>
      </c>
    </row>
    <row r="24" spans="2:36" ht="12" customHeight="1">
      <c r="B24" s="8"/>
      <c r="C24" s="7"/>
      <c r="D24" s="11" t="s">
        <v>31</v>
      </c>
      <c r="E24" s="17"/>
      <c r="F24" s="21">
        <v>1546</v>
      </c>
      <c r="G24" s="17"/>
      <c r="H24" s="21">
        <v>24</v>
      </c>
      <c r="I24" s="17"/>
      <c r="J24" s="21">
        <v>3</v>
      </c>
      <c r="K24" s="17"/>
      <c r="L24" s="21">
        <v>1</v>
      </c>
      <c r="M24" s="17"/>
      <c r="N24" s="21">
        <v>5</v>
      </c>
      <c r="O24" s="17"/>
      <c r="P24" s="15">
        <v>15</v>
      </c>
      <c r="Q24" s="5">
        <v>234</v>
      </c>
      <c r="R24" s="5">
        <v>81</v>
      </c>
      <c r="S24" s="5">
        <v>79</v>
      </c>
      <c r="T24" s="5">
        <v>11</v>
      </c>
      <c r="U24" s="18">
        <v>63</v>
      </c>
      <c r="V24" s="17"/>
      <c r="W24" s="15">
        <v>519</v>
      </c>
      <c r="X24" s="18">
        <v>14</v>
      </c>
      <c r="Y24" s="17"/>
      <c r="Z24" s="21">
        <v>157</v>
      </c>
      <c r="AA24" s="17"/>
      <c r="AB24" s="15">
        <v>135</v>
      </c>
      <c r="AC24" s="5">
        <v>14</v>
      </c>
      <c r="AD24" s="5">
        <v>8</v>
      </c>
      <c r="AE24" s="5" t="s">
        <v>49</v>
      </c>
      <c r="AF24" s="5" t="s">
        <v>49</v>
      </c>
      <c r="AG24" s="5">
        <v>14</v>
      </c>
      <c r="AH24" s="5">
        <v>10</v>
      </c>
      <c r="AI24" s="20"/>
      <c r="AJ24" s="15">
        <v>574</v>
      </c>
    </row>
    <row r="26" ht="12" customHeight="1">
      <c r="B26" s="6" t="s">
        <v>43</v>
      </c>
    </row>
    <row r="28" spans="2:36" ht="12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</sheetData>
  <mergeCells count="27">
    <mergeCell ref="V3:W5"/>
    <mergeCell ref="M4:N5"/>
    <mergeCell ref="O4:P5"/>
    <mergeCell ref="AD4:AD5"/>
    <mergeCell ref="AE4:AE5"/>
    <mergeCell ref="X3:X5"/>
    <mergeCell ref="AF4:AF5"/>
    <mergeCell ref="E3:F5"/>
    <mergeCell ref="G4:H5"/>
    <mergeCell ref="AI3:AJ5"/>
    <mergeCell ref="G3:P3"/>
    <mergeCell ref="I4:J5"/>
    <mergeCell ref="K4:L5"/>
    <mergeCell ref="Y4:Z5"/>
    <mergeCell ref="Y3:AF3"/>
    <mergeCell ref="AA4:AB5"/>
    <mergeCell ref="AC4:AC5"/>
    <mergeCell ref="AH3:AH5"/>
    <mergeCell ref="AG3:AG5"/>
    <mergeCell ref="B7:D7"/>
    <mergeCell ref="B3:D5"/>
    <mergeCell ref="T4:T5"/>
    <mergeCell ref="U4:U5"/>
    <mergeCell ref="Q3:U3"/>
    <mergeCell ref="Q4:Q5"/>
    <mergeCell ref="R4:R5"/>
    <mergeCell ref="S4:S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1"/>
  <headerFooter alignWithMargins="0">
    <oddHeader>&amp;L&amp;F</oddHeader>
  </headerFooter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1999-08-25T10:08:35Z</cp:lastPrinted>
  <dcterms:created xsi:type="dcterms:W3CDTF">1999-07-27T01:24:56Z</dcterms:created>
  <dcterms:modified xsi:type="dcterms:W3CDTF">2003-02-03T00:00:28Z</dcterms:modified>
  <cp:category/>
  <cp:version/>
  <cp:contentType/>
  <cp:contentStatus/>
</cp:coreProperties>
</file>