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0665" windowHeight="5940" activeTab="0"/>
  </bookViews>
  <sheets>
    <sheet name="裁判所別刑事事件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<sst xmlns="http://schemas.openxmlformats.org/spreadsheetml/2006/main" count="96" uniqueCount="29">
  <si>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 xml:space="preserve"> </t>
  </si>
  <si>
    <t>新受</t>
  </si>
  <si>
    <t>既済</t>
  </si>
  <si>
    <t>未済</t>
  </si>
  <si>
    <t>総数</t>
  </si>
  <si>
    <t>訴訟事件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</si>
  <si>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</si>
  <si>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</si>
  <si>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</si>
  <si>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</si>
  <si>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</si>
  <si>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</si>
  <si>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</si>
  <si>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</si>
  <si>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</si>
  <si>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</si>
  <si>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</si>
  <si>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</si>
  <si>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</si>
  <si>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</si>
  <si>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</si>
  <si>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人</t>
  </si>
  <si>
    <t>略式事件</t>
  </si>
  <si>
    <t>区分</t>
  </si>
  <si>
    <t>その他</t>
  </si>
  <si>
    <t>平成17年</t>
  </si>
  <si>
    <t>２５－３ 裁判所別刑事事件 （平成18年）</t>
  </si>
  <si>
    <t>平成18年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</si>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</sst>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 shrinkToFit="1"/>
    </xf>
    <xf numFmtId="38" fontId="3" fillId="0" borderId="5" xfId="17" applyFont="1" applyBorder="1" applyAlignment="1">
      <alignment shrinkToFit="1"/>
    </xf>
    <xf numFmtId="38" fontId="3" fillId="0" borderId="4" xfId="17" applyFont="1" applyBorder="1" applyAlignment="1">
      <alignment shrinkToFit="1"/>
    </xf>
    <xf numFmtId="38" fontId="2" fillId="0" borderId="4" xfId="17" applyFont="1" applyBorder="1" applyAlignment="1">
      <alignment shrinkToFit="1"/>
    </xf>
    <xf numFmtId="38" fontId="2" fillId="0" borderId="4" xfId="17" applyFont="1" applyBorder="1" applyAlignment="1">
      <alignment horizontal="right" shrinkToFit="1"/>
    </xf>
    <xf numFmtId="178" fontId="2" fillId="0" borderId="4" xfId="17" applyNumberFormat="1" applyFont="1" applyBorder="1" applyAlignment="1">
      <alignment horizontal="right" shrinkToFit="1"/>
    </xf>
    <xf numFmtId="179" fontId="2" fillId="0" borderId="4" xfId="17" applyNumberFormat="1" applyFont="1" applyBorder="1" applyAlignment="1">
      <alignment horizontal="right" shrinkToFit="1"/>
    </xf>
    <xf numFmtId="38" fontId="2" fillId="0" borderId="1" xfId="17" applyFont="1" applyBorder="1" applyAlignment="1">
      <alignment shrinkToFit="1"/>
    </xf>
    <xf numFmtId="38" fontId="2" fillId="0" borderId="5" xfId="17" applyFont="1" applyBorder="1" applyAlignment="1">
      <alignment shrinkToFit="1"/>
    </xf>
    <xf numFmtId="38" fontId="3" fillId="0" borderId="6" xfId="17" applyFont="1" applyBorder="1" applyAlignment="1">
      <alignment shrinkToFit="1"/>
    </xf>
    <xf numFmtId="38" fontId="8" fillId="0" borderId="7" xfId="17" applyFont="1" applyBorder="1" applyAlignment="1">
      <alignment shrinkToFit="1"/>
    </xf>
    <xf numFmtId="38" fontId="2" fillId="0" borderId="7" xfId="17" applyFont="1" applyBorder="1" applyAlignment="1">
      <alignment shrinkToFit="1"/>
    </xf>
    <xf numFmtId="0" fontId="2" fillId="0" borderId="8" xfId="0" applyFont="1" applyBorder="1" applyAlignment="1">
      <alignment horizontal="right" vertical="center" shrinkToFit="1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3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38" fontId="3" fillId="0" borderId="4" xfId="17" applyFont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15" zoomScaleNormal="115" zoomScaleSheetLayoutView="105" workbookViewId="0" topLeftCell="A1">
      <selection activeCell="I24" sqref="I24"/>
    </sheetView>
  </sheetViews>
  <sheetFormatPr defaultColWidth="9.00390625" defaultRowHeight="19.5" customHeight="1"/>
  <cols>
    <col min="1" max="1" width="2.625" style="1" customWidth="1"/>
    <col min="2" max="2" width="3.00390625" style="1" customWidth="1"/>
    <col min="3" max="3" width="9.875" style="1" customWidth="1"/>
    <col min="4" max="15" width="7.75390625" style="1" customWidth="1"/>
    <col min="16" max="16384" width="9.00390625" style="1" customWidth="1"/>
  </cols>
  <sheetData>
    <row r="1" ht="19.5" customHeight="1">
      <c r="B1" s="8" t="s">
        <v>26</v>
      </c>
    </row>
    <row r="3" spans="1:15" ht="19.5" customHeight="1">
      <c r="A3" s="1" t="s">
        <v>0</v>
      </c>
      <c r="B3" s="27" t="s">
        <v>23</v>
      </c>
      <c r="C3" s="28"/>
      <c r="D3" s="26" t="s">
        <v>4</v>
      </c>
      <c r="E3" s="26"/>
      <c r="F3" s="26"/>
      <c r="G3" s="26" t="s">
        <v>5</v>
      </c>
      <c r="H3" s="26"/>
      <c r="I3" s="26"/>
      <c r="J3" s="26" t="s">
        <v>22</v>
      </c>
      <c r="K3" s="26"/>
      <c r="L3" s="26"/>
      <c r="M3" s="26" t="s">
        <v>24</v>
      </c>
      <c r="N3" s="26"/>
      <c r="O3" s="26"/>
    </row>
    <row r="4" spans="2:15" ht="19.5" customHeight="1">
      <c r="B4" s="29"/>
      <c r="C4" s="30"/>
      <c r="D4" s="9" t="s">
        <v>1</v>
      </c>
      <c r="E4" s="9" t="s">
        <v>2</v>
      </c>
      <c r="F4" s="9" t="s">
        <v>3</v>
      </c>
      <c r="G4" s="9" t="s">
        <v>1</v>
      </c>
      <c r="H4" s="9" t="s">
        <v>2</v>
      </c>
      <c r="I4" s="9" t="s">
        <v>3</v>
      </c>
      <c r="J4" s="9" t="s">
        <v>1</v>
      </c>
      <c r="K4" s="9" t="s">
        <v>2</v>
      </c>
      <c r="L4" s="9" t="s">
        <v>3</v>
      </c>
      <c r="M4" s="9" t="s">
        <v>1</v>
      </c>
      <c r="N4" s="9" t="s">
        <v>2</v>
      </c>
      <c r="O4" s="9" t="s">
        <v>3</v>
      </c>
    </row>
    <row r="5" spans="2:15" ht="19.5" customHeight="1" thickBot="1">
      <c r="B5" s="2"/>
      <c r="C5" s="3"/>
      <c r="D5" s="10" t="s">
        <v>21</v>
      </c>
      <c r="E5" s="10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22" t="s">
        <v>21</v>
      </c>
      <c r="N5" s="10" t="s">
        <v>21</v>
      </c>
      <c r="O5" s="10" t="s">
        <v>21</v>
      </c>
    </row>
    <row r="6" spans="2:15" ht="19.5" customHeight="1" thickBot="1" thickTop="1">
      <c r="B6" s="31" t="s">
        <v>25</v>
      </c>
      <c r="C6" s="32"/>
      <c r="D6" s="21">
        <v>25433</v>
      </c>
      <c r="E6" s="21">
        <v>25439</v>
      </c>
      <c r="F6" s="18">
        <v>795</v>
      </c>
      <c r="G6" s="13">
        <v>2231</v>
      </c>
      <c r="H6" s="13">
        <v>2202</v>
      </c>
      <c r="I6" s="13">
        <v>629</v>
      </c>
      <c r="J6" s="13">
        <v>12011</v>
      </c>
      <c r="K6" s="13">
        <v>12050</v>
      </c>
      <c r="L6" s="17">
        <v>152</v>
      </c>
      <c r="M6" s="21">
        <v>11191</v>
      </c>
      <c r="N6" s="20">
        <v>11187</v>
      </c>
      <c r="O6" s="18">
        <v>14</v>
      </c>
    </row>
    <row r="7" spans="2:15" s="5" customFormat="1" ht="19.5" customHeight="1" thickTop="1">
      <c r="B7" s="33" t="s">
        <v>27</v>
      </c>
      <c r="C7" s="34"/>
      <c r="D7" s="19">
        <v>24846</v>
      </c>
      <c r="E7" s="19">
        <v>24842</v>
      </c>
      <c r="F7" s="11">
        <v>799</v>
      </c>
      <c r="G7" s="11">
        <f aca="true" t="shared" si="0" ref="D7:O7">G8+G14</f>
        <v>2312</v>
      </c>
      <c r="H7" s="11">
        <f t="shared" si="0"/>
        <v>2353</v>
      </c>
      <c r="I7" s="11">
        <f t="shared" si="0"/>
        <v>588</v>
      </c>
      <c r="J7" s="11">
        <v>10788</v>
      </c>
      <c r="K7" s="11">
        <v>10737</v>
      </c>
      <c r="L7" s="11">
        <v>203</v>
      </c>
      <c r="M7" s="19">
        <f t="shared" si="0"/>
        <v>11746</v>
      </c>
      <c r="N7" s="19">
        <f t="shared" si="0"/>
        <v>11752</v>
      </c>
      <c r="O7" s="11">
        <f t="shared" si="0"/>
        <v>8</v>
      </c>
    </row>
    <row r="8" spans="2:15" ht="19.5" customHeight="1">
      <c r="B8" s="23" t="s">
        <v>18</v>
      </c>
      <c r="C8" s="7" t="s">
        <v>17</v>
      </c>
      <c r="D8" s="12">
        <v>4802</v>
      </c>
      <c r="E8" s="12">
        <v>4828</v>
      </c>
      <c r="F8" s="12">
        <v>539</v>
      </c>
      <c r="G8" s="12">
        <f aca="true" t="shared" si="1" ref="D8:O8">SUM(G9:G13)</f>
        <v>1844</v>
      </c>
      <c r="H8" s="12">
        <f t="shared" si="1"/>
        <v>1863</v>
      </c>
      <c r="I8" s="12">
        <f t="shared" si="1"/>
        <v>532</v>
      </c>
      <c r="J8" s="35" t="s">
        <v>28</v>
      </c>
      <c r="K8" s="35" t="s">
        <v>28</v>
      </c>
      <c r="L8" s="35" t="s">
        <v>28</v>
      </c>
      <c r="M8" s="12">
        <f t="shared" si="1"/>
        <v>2958</v>
      </c>
      <c r="N8" s="12">
        <f t="shared" si="1"/>
        <v>2965</v>
      </c>
      <c r="O8" s="12">
        <f t="shared" si="1"/>
        <v>7</v>
      </c>
    </row>
    <row r="9" spans="2:15" ht="19.5" customHeight="1">
      <c r="B9" s="24"/>
      <c r="C9" s="6" t="s">
        <v>6</v>
      </c>
      <c r="D9" s="13">
        <v>3762</v>
      </c>
      <c r="E9" s="13">
        <v>3760</v>
      </c>
      <c r="F9" s="13">
        <v>327</v>
      </c>
      <c r="G9" s="13">
        <v>992</v>
      </c>
      <c r="H9" s="13">
        <v>983</v>
      </c>
      <c r="I9" s="13">
        <v>322</v>
      </c>
      <c r="J9" s="14" t="s">
        <v>28</v>
      </c>
      <c r="K9" s="14" t="s">
        <v>28</v>
      </c>
      <c r="L9" s="14" t="s">
        <v>28</v>
      </c>
      <c r="M9" s="13">
        <v>2770</v>
      </c>
      <c r="N9" s="13">
        <v>2777</v>
      </c>
      <c r="O9" s="13">
        <v>5</v>
      </c>
    </row>
    <row r="10" spans="2:15" ht="19.5" customHeight="1">
      <c r="B10" s="24"/>
      <c r="C10" s="6" t="s">
        <v>7</v>
      </c>
      <c r="D10" s="13">
        <v>121</v>
      </c>
      <c r="E10" s="13">
        <v>108</v>
      </c>
      <c r="F10" s="13">
        <v>30</v>
      </c>
      <c r="G10" s="13">
        <v>95</v>
      </c>
      <c r="H10" s="13">
        <v>82</v>
      </c>
      <c r="I10" s="13">
        <v>30</v>
      </c>
      <c r="J10" s="14" t="s">
        <v>28</v>
      </c>
      <c r="K10" s="14" t="s">
        <v>28</v>
      </c>
      <c r="L10" s="14" t="s">
        <v>28</v>
      </c>
      <c r="M10" s="13">
        <v>26</v>
      </c>
      <c r="N10" s="13">
        <v>26</v>
      </c>
      <c r="O10" s="14" t="s">
        <v>28</v>
      </c>
    </row>
    <row r="11" spans="2:15" ht="19.5" customHeight="1">
      <c r="B11" s="24"/>
      <c r="C11" s="6" t="s">
        <v>8</v>
      </c>
      <c r="D11" s="13">
        <v>432</v>
      </c>
      <c r="E11" s="13">
        <v>497</v>
      </c>
      <c r="F11" s="13">
        <v>84</v>
      </c>
      <c r="G11" s="13">
        <v>357</v>
      </c>
      <c r="H11" s="13">
        <v>422</v>
      </c>
      <c r="I11" s="13">
        <v>82</v>
      </c>
      <c r="J11" s="14" t="s">
        <v>28</v>
      </c>
      <c r="K11" s="14" t="s">
        <v>28</v>
      </c>
      <c r="L11" s="14" t="s">
        <v>28</v>
      </c>
      <c r="M11" s="13">
        <v>75</v>
      </c>
      <c r="N11" s="13">
        <v>75</v>
      </c>
      <c r="O11" s="13">
        <v>2</v>
      </c>
    </row>
    <row r="12" spans="2:15" ht="19.5" customHeight="1">
      <c r="B12" s="24"/>
      <c r="C12" s="6" t="s">
        <v>9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6" t="s">
        <v>28</v>
      </c>
    </row>
    <row r="13" spans="2:15" s="5" customFormat="1" ht="19.5" customHeight="1">
      <c r="B13" s="25"/>
      <c r="C13" s="6" t="s">
        <v>10</v>
      </c>
      <c r="D13" s="13">
        <v>487</v>
      </c>
      <c r="E13" s="13">
        <v>463</v>
      </c>
      <c r="F13" s="13">
        <v>98</v>
      </c>
      <c r="G13" s="13">
        <v>400</v>
      </c>
      <c r="H13" s="13">
        <v>376</v>
      </c>
      <c r="I13" s="13">
        <v>98</v>
      </c>
      <c r="J13" s="14" t="s">
        <v>28</v>
      </c>
      <c r="K13" s="14" t="s">
        <v>28</v>
      </c>
      <c r="L13" s="14" t="s">
        <v>28</v>
      </c>
      <c r="M13" s="13">
        <v>87</v>
      </c>
      <c r="N13" s="13">
        <v>87</v>
      </c>
      <c r="O13" s="14" t="s">
        <v>28</v>
      </c>
    </row>
    <row r="14" spans="2:15" ht="19.5" customHeight="1">
      <c r="B14" s="23" t="s">
        <v>19</v>
      </c>
      <c r="C14" s="7" t="s">
        <v>4</v>
      </c>
      <c r="D14" s="12">
        <v>20044</v>
      </c>
      <c r="E14" s="12">
        <f aca="true" t="shared" si="2" ref="D14:O14">SUM(E15:E24)</f>
        <v>20014</v>
      </c>
      <c r="F14" s="12">
        <v>260</v>
      </c>
      <c r="G14" s="12">
        <f t="shared" si="2"/>
        <v>468</v>
      </c>
      <c r="H14" s="12">
        <f t="shared" si="2"/>
        <v>490</v>
      </c>
      <c r="I14" s="12">
        <f t="shared" si="2"/>
        <v>56</v>
      </c>
      <c r="J14" s="12">
        <f t="shared" si="2"/>
        <v>10788</v>
      </c>
      <c r="K14" s="12">
        <f t="shared" si="2"/>
        <v>10737</v>
      </c>
      <c r="L14" s="12">
        <f t="shared" si="2"/>
        <v>203</v>
      </c>
      <c r="M14" s="12">
        <f t="shared" si="2"/>
        <v>8788</v>
      </c>
      <c r="N14" s="12">
        <f t="shared" si="2"/>
        <v>8787</v>
      </c>
      <c r="O14" s="12">
        <f t="shared" si="2"/>
        <v>1</v>
      </c>
    </row>
    <row r="15" spans="2:15" ht="19.5" customHeight="1">
      <c r="B15" s="24"/>
      <c r="C15" s="6" t="s">
        <v>11</v>
      </c>
      <c r="D15" s="13">
        <f aca="true" t="shared" si="3" ref="D15:F24">G15+J15+M15</f>
        <v>5230</v>
      </c>
      <c r="E15" s="13">
        <f t="shared" si="3"/>
        <v>5219</v>
      </c>
      <c r="F15" s="13">
        <f t="shared" si="3"/>
        <v>72</v>
      </c>
      <c r="G15" s="13">
        <v>183</v>
      </c>
      <c r="H15" s="13">
        <v>199</v>
      </c>
      <c r="I15" s="13">
        <v>14</v>
      </c>
      <c r="J15" s="13">
        <v>2565</v>
      </c>
      <c r="K15" s="13">
        <v>2539</v>
      </c>
      <c r="L15" s="13">
        <v>57</v>
      </c>
      <c r="M15" s="13">
        <v>2482</v>
      </c>
      <c r="N15" s="13">
        <v>2481</v>
      </c>
      <c r="O15" s="14">
        <v>1</v>
      </c>
    </row>
    <row r="16" spans="2:15" ht="19.5" customHeight="1">
      <c r="B16" s="24"/>
      <c r="C16" s="6" t="s">
        <v>8</v>
      </c>
      <c r="D16" s="13">
        <f t="shared" si="3"/>
        <v>5044</v>
      </c>
      <c r="E16" s="13">
        <f t="shared" si="3"/>
        <v>5034</v>
      </c>
      <c r="F16" s="13">
        <v>57</v>
      </c>
      <c r="G16" s="13">
        <v>102</v>
      </c>
      <c r="H16" s="13">
        <v>107</v>
      </c>
      <c r="I16" s="13">
        <v>12</v>
      </c>
      <c r="J16" s="13">
        <v>2492</v>
      </c>
      <c r="K16" s="13">
        <v>2477</v>
      </c>
      <c r="L16" s="13">
        <v>45</v>
      </c>
      <c r="M16" s="13">
        <v>2450</v>
      </c>
      <c r="N16" s="13">
        <v>2450</v>
      </c>
      <c r="O16" s="14" t="s">
        <v>28</v>
      </c>
    </row>
    <row r="17" spans="2:15" ht="19.5" customHeight="1">
      <c r="B17" s="24"/>
      <c r="C17" s="6" t="s">
        <v>10</v>
      </c>
      <c r="D17" s="13">
        <f t="shared" si="3"/>
        <v>3851</v>
      </c>
      <c r="E17" s="13">
        <f t="shared" si="3"/>
        <v>3858</v>
      </c>
      <c r="F17" s="13">
        <v>23</v>
      </c>
      <c r="G17" s="13">
        <v>83</v>
      </c>
      <c r="H17" s="13">
        <v>79</v>
      </c>
      <c r="I17" s="13">
        <v>15</v>
      </c>
      <c r="J17" s="13">
        <v>1932</v>
      </c>
      <c r="K17" s="13">
        <v>1943</v>
      </c>
      <c r="L17" s="13">
        <v>8</v>
      </c>
      <c r="M17" s="13">
        <v>1836</v>
      </c>
      <c r="N17" s="13">
        <v>1836</v>
      </c>
      <c r="O17" s="14" t="s">
        <v>28</v>
      </c>
    </row>
    <row r="18" spans="2:15" ht="19.5" customHeight="1">
      <c r="B18" s="24"/>
      <c r="C18" s="6" t="s">
        <v>12</v>
      </c>
      <c r="D18" s="13">
        <f t="shared" si="3"/>
        <v>1244</v>
      </c>
      <c r="E18" s="13">
        <f t="shared" si="3"/>
        <v>1225</v>
      </c>
      <c r="F18" s="13">
        <v>23</v>
      </c>
      <c r="G18" s="13">
        <v>26</v>
      </c>
      <c r="H18" s="13">
        <v>21</v>
      </c>
      <c r="I18" s="13">
        <v>9</v>
      </c>
      <c r="J18" s="13">
        <v>904</v>
      </c>
      <c r="K18" s="13">
        <v>890</v>
      </c>
      <c r="L18" s="14">
        <v>14</v>
      </c>
      <c r="M18" s="13">
        <v>314</v>
      </c>
      <c r="N18" s="13">
        <v>314</v>
      </c>
      <c r="O18" s="14" t="s">
        <v>28</v>
      </c>
    </row>
    <row r="19" spans="2:15" ht="19.5" customHeight="1">
      <c r="B19" s="24"/>
      <c r="C19" s="6" t="s">
        <v>13</v>
      </c>
      <c r="D19" s="13">
        <f t="shared" si="3"/>
        <v>1906</v>
      </c>
      <c r="E19" s="13">
        <f t="shared" si="3"/>
        <v>1907</v>
      </c>
      <c r="F19" s="13">
        <v>45</v>
      </c>
      <c r="G19" s="13">
        <v>4</v>
      </c>
      <c r="H19" s="13">
        <v>4</v>
      </c>
      <c r="I19" s="13">
        <v>1</v>
      </c>
      <c r="J19" s="13">
        <v>1423</v>
      </c>
      <c r="K19" s="13">
        <v>1424</v>
      </c>
      <c r="L19" s="13">
        <v>44</v>
      </c>
      <c r="M19" s="13">
        <v>479</v>
      </c>
      <c r="N19" s="13">
        <v>479</v>
      </c>
      <c r="O19" s="14" t="s">
        <v>28</v>
      </c>
    </row>
    <row r="20" spans="2:15" ht="19.5" customHeight="1">
      <c r="B20" s="24"/>
      <c r="C20" s="6" t="s">
        <v>7</v>
      </c>
      <c r="D20" s="13">
        <f t="shared" si="3"/>
        <v>1383</v>
      </c>
      <c r="E20" s="13">
        <f t="shared" si="3"/>
        <v>1378</v>
      </c>
      <c r="F20" s="13">
        <v>10</v>
      </c>
      <c r="G20" s="13">
        <v>36</v>
      </c>
      <c r="H20" s="13">
        <v>39</v>
      </c>
      <c r="I20" s="13">
        <v>2</v>
      </c>
      <c r="J20" s="13">
        <v>689</v>
      </c>
      <c r="K20" s="13">
        <v>681</v>
      </c>
      <c r="L20" s="14">
        <v>8</v>
      </c>
      <c r="M20" s="13">
        <v>658</v>
      </c>
      <c r="N20" s="13">
        <v>658</v>
      </c>
      <c r="O20" s="14" t="s">
        <v>28</v>
      </c>
    </row>
    <row r="21" spans="2:15" ht="19.5" customHeight="1">
      <c r="B21" s="24"/>
      <c r="C21" s="6" t="s">
        <v>9</v>
      </c>
      <c r="D21" s="13">
        <v>505</v>
      </c>
      <c r="E21" s="13">
        <f t="shared" si="3"/>
        <v>521</v>
      </c>
      <c r="F21" s="13">
        <v>5</v>
      </c>
      <c r="G21" s="13">
        <v>6</v>
      </c>
      <c r="H21" s="13">
        <v>12</v>
      </c>
      <c r="I21" s="14" t="s">
        <v>28</v>
      </c>
      <c r="J21" s="13">
        <v>261</v>
      </c>
      <c r="K21" s="13">
        <v>271</v>
      </c>
      <c r="L21" s="13">
        <v>5</v>
      </c>
      <c r="M21" s="13">
        <v>238</v>
      </c>
      <c r="N21" s="13">
        <v>238</v>
      </c>
      <c r="O21" s="14" t="s">
        <v>28</v>
      </c>
    </row>
    <row r="22" spans="2:15" ht="19.5" customHeight="1">
      <c r="B22" s="24"/>
      <c r="C22" s="6" t="s">
        <v>14</v>
      </c>
      <c r="D22" s="13">
        <v>305</v>
      </c>
      <c r="E22" s="13">
        <v>304</v>
      </c>
      <c r="F22" s="13">
        <v>10</v>
      </c>
      <c r="G22" s="15" t="s">
        <v>28</v>
      </c>
      <c r="H22" s="15" t="s">
        <v>28</v>
      </c>
      <c r="I22" s="15" t="s">
        <v>28</v>
      </c>
      <c r="J22" s="13">
        <v>248</v>
      </c>
      <c r="K22" s="13">
        <v>247</v>
      </c>
      <c r="L22" s="14">
        <v>10</v>
      </c>
      <c r="M22" s="13">
        <v>57</v>
      </c>
      <c r="N22" s="13">
        <v>57</v>
      </c>
      <c r="O22" s="14" t="s">
        <v>28</v>
      </c>
    </row>
    <row r="23" spans="2:15" ht="19.5" customHeight="1">
      <c r="B23" s="24"/>
      <c r="C23" s="6" t="s">
        <v>15</v>
      </c>
      <c r="D23" s="13">
        <f t="shared" si="3"/>
        <v>367</v>
      </c>
      <c r="E23" s="13">
        <f t="shared" si="3"/>
        <v>363</v>
      </c>
      <c r="F23" s="13">
        <v>7</v>
      </c>
      <c r="G23" s="13">
        <v>23</v>
      </c>
      <c r="H23" s="13">
        <v>23</v>
      </c>
      <c r="I23" s="13">
        <v>3</v>
      </c>
      <c r="J23" s="13">
        <v>149</v>
      </c>
      <c r="K23" s="13">
        <v>145</v>
      </c>
      <c r="L23" s="13">
        <v>4</v>
      </c>
      <c r="M23" s="13">
        <v>195</v>
      </c>
      <c r="N23" s="13">
        <v>195</v>
      </c>
      <c r="O23" s="14" t="s">
        <v>28</v>
      </c>
    </row>
    <row r="24" spans="2:15" ht="19.5" customHeight="1">
      <c r="B24" s="25"/>
      <c r="C24" s="6" t="s">
        <v>16</v>
      </c>
      <c r="D24" s="13">
        <f t="shared" si="3"/>
        <v>209</v>
      </c>
      <c r="E24" s="13">
        <f t="shared" si="3"/>
        <v>205</v>
      </c>
      <c r="F24" s="13">
        <v>8</v>
      </c>
      <c r="G24" s="13">
        <v>5</v>
      </c>
      <c r="H24" s="13">
        <v>6</v>
      </c>
      <c r="I24" s="14" t="s">
        <v>28</v>
      </c>
      <c r="J24" s="13">
        <v>125</v>
      </c>
      <c r="K24" s="13">
        <v>120</v>
      </c>
      <c r="L24" s="13">
        <v>8</v>
      </c>
      <c r="M24" s="13">
        <v>79</v>
      </c>
      <c r="N24" s="13">
        <v>79</v>
      </c>
      <c r="O24" s="14" t="s">
        <v>28</v>
      </c>
    </row>
    <row r="25" ht="19.5" customHeight="1">
      <c r="B25" s="4"/>
    </row>
    <row r="26" ht="19.5" customHeight="1">
      <c r="B26" s="4" t="s">
        <v>20</v>
      </c>
    </row>
    <row r="27" ht="19.5" customHeight="1">
      <c r="B27" s="4"/>
    </row>
    <row r="28" spans="2:15" ht="19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mergeCells count="9">
    <mergeCell ref="B14:B24"/>
    <mergeCell ref="G3:I3"/>
    <mergeCell ref="J3:L3"/>
    <mergeCell ref="M3:O3"/>
    <mergeCell ref="D3:F3"/>
    <mergeCell ref="B3:C4"/>
    <mergeCell ref="B6:C6"/>
    <mergeCell ref="B8:B13"/>
    <mergeCell ref="B7:C7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9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2008-02-28T01:20:43Z</cp:lastPrinted>
  <dcterms:created xsi:type="dcterms:W3CDTF">1999-07-27T01:24:56Z</dcterms:created>
  <dcterms:modified xsi:type="dcterms:W3CDTF">2008-09-03T02:39:37Z</dcterms:modified>
  <cp:category/>
  <cp:version/>
  <cp:contentType/>
  <cp:contentStatus/>
</cp:coreProperties>
</file>