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220市郡別各種募金額" sheetId="1" r:id="rId1"/>
  </sheets>
  <definedNames>
    <definedName name="_xlnm.Print_Titles" localSheetId="0">'220市郡別各種募金額'!$3:$5</definedName>
  </definedNames>
  <calcPr fullCalcOnLoad="1"/>
</workbook>
</file>

<file path=xl/sharedStrings.xml><?xml version="1.0" encoding="utf-8"?>
<sst xmlns="http://schemas.openxmlformats.org/spreadsheetml/2006/main" count="54" uniqueCount="40">
  <si>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</si>
  <si>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</si>
  <si>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</si>
  <si>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</si>
  <si>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</si>
  <si>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</si>
  <si>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</si>
  <si>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</si>
  <si>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</si>
  <si>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</si>
  <si>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伊勢崎市</t>
  </si>
  <si>
    <t>市郡</t>
  </si>
  <si>
    <t>総数</t>
  </si>
  <si>
    <t>指定寄付</t>
  </si>
  <si>
    <t>県扱</t>
  </si>
  <si>
    <t>資料：県林業経営課、日赤群馬県支部、県共同募金会</t>
  </si>
  <si>
    <t>総額</t>
  </si>
  <si>
    <t>共同募金</t>
  </si>
  <si>
    <t>赤十字社</t>
  </si>
  <si>
    <t>緑の羽根募金</t>
  </si>
  <si>
    <t>総額割合</t>
  </si>
  <si>
    <t>目標達成率</t>
  </si>
  <si>
    <t>千円</t>
  </si>
  <si>
    <t>％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</si>
  <si>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</si>
  <si>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</si>
  <si>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</si>
  <si>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</si>
  <si>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</si>
  <si>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</si>
  <si>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</si>
  <si>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</si>
  <si>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</si>
  <si>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</si>
  <si>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</si>
  <si>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</si>
  <si>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220 市郡別各種募金額 （昭和53年度）</t>
  </si>
  <si>
    <t>単位未満四捨五入のため一致しない場合がある。</t>
  </si>
  <si>
    <t>募金実績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</si>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</sst>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0_);[Red]\(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178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179" fontId="3" fillId="0" borderId="1" xfId="0" applyNumberFormat="1" applyFont="1" applyBorder="1" applyAlignment="1">
      <alignment horizontal="right" vertical="center" wrapText="1"/>
    </xf>
    <xf numFmtId="179" fontId="2" fillId="0" borderId="1" xfId="0" applyNumberFormat="1" applyFont="1" applyBorder="1" applyAlignment="1">
      <alignment horizontal="right" vertical="center" wrapText="1"/>
    </xf>
    <xf numFmtId="178" fontId="2" fillId="0" borderId="1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"/>
  <sheetViews>
    <sheetView tabSelected="1" workbookViewId="0" topLeftCell="A1">
      <selection activeCell="F19" sqref="F19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12" width="10.50390625" style="1" customWidth="1"/>
    <col min="13" max="16384" width="9.00390625" style="1" customWidth="1"/>
  </cols>
  <sheetData>
    <row r="1" ht="14.25" customHeight="1">
      <c r="B1" s="10" t="s">
        <v>36</v>
      </c>
    </row>
    <row r="2" ht="12" customHeight="1">
      <c r="D2" s="1" t="s">
        <v>37</v>
      </c>
    </row>
    <row r="3" spans="2:12" ht="12" customHeight="1">
      <c r="B3" s="21" t="s">
        <v>11</v>
      </c>
      <c r="C3" s="22"/>
      <c r="D3" s="23"/>
      <c r="E3" s="18" t="s">
        <v>16</v>
      </c>
      <c r="F3" s="19"/>
      <c r="G3" s="18" t="s">
        <v>17</v>
      </c>
      <c r="H3" s="19"/>
      <c r="I3" s="18" t="s">
        <v>18</v>
      </c>
      <c r="J3" s="27"/>
      <c r="K3" s="18" t="s">
        <v>19</v>
      </c>
      <c r="L3" s="19"/>
    </row>
    <row r="4" spans="2:12" ht="12" customHeight="1">
      <c r="B4" s="24"/>
      <c r="C4" s="25"/>
      <c r="D4" s="26"/>
      <c r="E4" s="12" t="s">
        <v>38</v>
      </c>
      <c r="F4" s="11" t="s">
        <v>20</v>
      </c>
      <c r="G4" s="12" t="s">
        <v>38</v>
      </c>
      <c r="H4" s="11" t="s">
        <v>21</v>
      </c>
      <c r="I4" s="12" t="s">
        <v>38</v>
      </c>
      <c r="J4" s="11" t="s">
        <v>21</v>
      </c>
      <c r="K4" s="12" t="s">
        <v>38</v>
      </c>
      <c r="L4" s="11" t="s">
        <v>21</v>
      </c>
    </row>
    <row r="5" spans="2:12" ht="12" customHeight="1">
      <c r="B5" s="3"/>
      <c r="C5" s="6"/>
      <c r="D5" s="4"/>
      <c r="E5" s="2" t="s">
        <v>22</v>
      </c>
      <c r="F5" s="2" t="s">
        <v>23</v>
      </c>
      <c r="G5" s="2" t="s">
        <v>22</v>
      </c>
      <c r="H5" s="2" t="s">
        <v>23</v>
      </c>
      <c r="I5" s="2" t="s">
        <v>22</v>
      </c>
      <c r="J5" s="2" t="s">
        <v>23</v>
      </c>
      <c r="K5" s="2" t="s">
        <v>22</v>
      </c>
      <c r="L5" s="2" t="s">
        <v>23</v>
      </c>
    </row>
    <row r="6" spans="2:12" s="14" customFormat="1" ht="12" customHeight="1">
      <c r="B6" s="20" t="s">
        <v>12</v>
      </c>
      <c r="C6" s="20"/>
      <c r="D6" s="20"/>
      <c r="E6" s="8">
        <f>SUM(E7:E31)</f>
        <v>255478</v>
      </c>
      <c r="F6" s="13">
        <f>E6/$E$6*100</f>
        <v>100</v>
      </c>
      <c r="G6" s="8">
        <f>SUM(G7:G31)</f>
        <v>152344</v>
      </c>
      <c r="H6" s="15">
        <v>138.49</v>
      </c>
      <c r="I6" s="8">
        <f>SUM(I7:I31)</f>
        <v>98176</v>
      </c>
      <c r="J6" s="8">
        <v>129</v>
      </c>
      <c r="K6" s="8">
        <f>SUM(K7:K31)</f>
        <v>4958</v>
      </c>
      <c r="L6" s="8">
        <v>110</v>
      </c>
    </row>
    <row r="7" spans="2:12" ht="12" customHeight="1">
      <c r="B7" s="3"/>
      <c r="C7" s="6"/>
      <c r="D7" s="5" t="s">
        <v>0</v>
      </c>
      <c r="E7" s="7">
        <f>SUM(G7,I7,K7)</f>
        <v>35633</v>
      </c>
      <c r="F7" s="17">
        <f>E7/$E$6*100</f>
        <v>13.947580613594909</v>
      </c>
      <c r="G7" s="7">
        <v>21715</v>
      </c>
      <c r="H7" s="1">
        <v>143.37</v>
      </c>
      <c r="I7" s="7">
        <v>13248</v>
      </c>
      <c r="J7" s="7">
        <v>115</v>
      </c>
      <c r="K7" s="7">
        <v>670</v>
      </c>
      <c r="L7" s="7">
        <v>98</v>
      </c>
    </row>
    <row r="8" spans="2:12" ht="12" customHeight="1">
      <c r="B8" s="3"/>
      <c r="C8" s="6"/>
      <c r="D8" s="5" t="s">
        <v>1</v>
      </c>
      <c r="E8" s="7">
        <f aca="true" t="shared" si="0" ref="E8:E31">SUM(G8,I8,K8)</f>
        <v>24190</v>
      </c>
      <c r="F8" s="17">
        <v>9.4</v>
      </c>
      <c r="G8" s="7">
        <v>12835</v>
      </c>
      <c r="H8" s="16">
        <v>104.06</v>
      </c>
      <c r="I8" s="7">
        <v>10769</v>
      </c>
      <c r="J8" s="7">
        <v>111</v>
      </c>
      <c r="K8" s="7">
        <v>586</v>
      </c>
      <c r="L8" s="7">
        <v>101</v>
      </c>
    </row>
    <row r="9" spans="2:12" ht="12" customHeight="1">
      <c r="B9" s="3"/>
      <c r="C9" s="6"/>
      <c r="D9" s="5" t="s">
        <v>2</v>
      </c>
      <c r="E9" s="7">
        <f t="shared" si="0"/>
        <v>16169</v>
      </c>
      <c r="F9" s="17">
        <f aca="true" t="shared" si="1" ref="F9:F31">E9/$E$6*100</f>
        <v>6.328920689844135</v>
      </c>
      <c r="G9" s="7">
        <v>8631</v>
      </c>
      <c r="H9" s="16">
        <v>126.2</v>
      </c>
      <c r="I9" s="7">
        <v>7179</v>
      </c>
      <c r="J9" s="7">
        <v>130</v>
      </c>
      <c r="K9" s="7">
        <v>359</v>
      </c>
      <c r="L9" s="7">
        <v>103</v>
      </c>
    </row>
    <row r="10" spans="2:12" ht="12" customHeight="1">
      <c r="B10" s="3"/>
      <c r="C10" s="6"/>
      <c r="D10" s="5" t="s">
        <v>10</v>
      </c>
      <c r="E10" s="7">
        <f t="shared" si="0"/>
        <v>13769</v>
      </c>
      <c r="F10" s="17">
        <v>5.3</v>
      </c>
      <c r="G10" s="7">
        <v>9338</v>
      </c>
      <c r="H10" s="16">
        <v>139.36</v>
      </c>
      <c r="I10" s="7">
        <v>4174</v>
      </c>
      <c r="J10" s="7">
        <v>100</v>
      </c>
      <c r="K10" s="7">
        <v>257</v>
      </c>
      <c r="L10" s="7">
        <v>102</v>
      </c>
    </row>
    <row r="11" spans="2:12" ht="12" customHeight="1">
      <c r="B11" s="3"/>
      <c r="C11" s="6"/>
      <c r="D11" s="5" t="s">
        <v>3</v>
      </c>
      <c r="E11" s="7">
        <f t="shared" si="0"/>
        <v>15659</v>
      </c>
      <c r="F11" s="17">
        <f t="shared" si="1"/>
        <v>6.129294890362379</v>
      </c>
      <c r="G11" s="7">
        <v>8302</v>
      </c>
      <c r="H11" s="16">
        <v>110.41</v>
      </c>
      <c r="I11" s="7">
        <v>7034</v>
      </c>
      <c r="J11" s="7">
        <v>150</v>
      </c>
      <c r="K11" s="7">
        <v>323</v>
      </c>
      <c r="L11" s="7">
        <v>113</v>
      </c>
    </row>
    <row r="12" spans="2:12" ht="12" customHeight="1">
      <c r="B12" s="3"/>
      <c r="C12" s="6"/>
      <c r="D12" s="5" t="s">
        <v>4</v>
      </c>
      <c r="E12" s="7">
        <f t="shared" si="0"/>
        <v>5014</v>
      </c>
      <c r="F12" s="17">
        <v>1.9</v>
      </c>
      <c r="G12" s="7">
        <v>3082</v>
      </c>
      <c r="H12" s="16">
        <v>104.65</v>
      </c>
      <c r="I12" s="7">
        <v>1811</v>
      </c>
      <c r="J12" s="7">
        <v>100</v>
      </c>
      <c r="K12" s="7">
        <v>121</v>
      </c>
      <c r="L12" s="7">
        <v>104</v>
      </c>
    </row>
    <row r="13" spans="2:12" ht="12" customHeight="1">
      <c r="B13" s="3"/>
      <c r="C13" s="6"/>
      <c r="D13" s="5" t="s">
        <v>5</v>
      </c>
      <c r="E13" s="7">
        <f t="shared" si="0"/>
        <v>9434</v>
      </c>
      <c r="F13" s="17">
        <v>3.6</v>
      </c>
      <c r="G13" s="7">
        <v>5046</v>
      </c>
      <c r="H13" s="16">
        <v>134</v>
      </c>
      <c r="I13" s="7">
        <v>4214</v>
      </c>
      <c r="J13" s="7">
        <v>150</v>
      </c>
      <c r="K13" s="7">
        <v>174</v>
      </c>
      <c r="L13" s="7">
        <v>101</v>
      </c>
    </row>
    <row r="14" spans="2:12" ht="12" customHeight="1">
      <c r="B14" s="3"/>
      <c r="C14" s="6"/>
      <c r="D14" s="5" t="s">
        <v>6</v>
      </c>
      <c r="E14" s="7">
        <f t="shared" si="0"/>
        <v>6074</v>
      </c>
      <c r="F14" s="17">
        <v>2.3</v>
      </c>
      <c r="G14" s="7">
        <v>3373</v>
      </c>
      <c r="H14" s="16">
        <v>115.98</v>
      </c>
      <c r="I14" s="7">
        <v>2584</v>
      </c>
      <c r="J14" s="7">
        <v>131</v>
      </c>
      <c r="K14" s="7">
        <v>117</v>
      </c>
      <c r="L14" s="7">
        <v>100</v>
      </c>
    </row>
    <row r="15" spans="2:12" ht="12" customHeight="1">
      <c r="B15" s="3"/>
      <c r="C15" s="6"/>
      <c r="D15" s="5" t="s">
        <v>7</v>
      </c>
      <c r="E15" s="7">
        <f t="shared" si="0"/>
        <v>6452</v>
      </c>
      <c r="F15" s="17">
        <f t="shared" si="1"/>
        <v>2.5254620750123298</v>
      </c>
      <c r="G15" s="7">
        <v>4264</v>
      </c>
      <c r="H15" s="16">
        <v>112.51</v>
      </c>
      <c r="I15" s="7">
        <v>2032</v>
      </c>
      <c r="J15" s="7">
        <v>100</v>
      </c>
      <c r="K15" s="7">
        <v>156</v>
      </c>
      <c r="L15" s="7">
        <v>125</v>
      </c>
    </row>
    <row r="16" spans="2:12" ht="12" customHeight="1">
      <c r="B16" s="3"/>
      <c r="C16" s="6"/>
      <c r="D16" s="5" t="s">
        <v>8</v>
      </c>
      <c r="E16" s="7">
        <f t="shared" si="0"/>
        <v>5262</v>
      </c>
      <c r="F16" s="17">
        <v>2</v>
      </c>
      <c r="G16" s="7">
        <v>3149</v>
      </c>
      <c r="H16" s="16">
        <v>113.93</v>
      </c>
      <c r="I16" s="7">
        <v>2002</v>
      </c>
      <c r="J16" s="7">
        <v>110</v>
      </c>
      <c r="K16" s="7">
        <v>111</v>
      </c>
      <c r="L16" s="7">
        <v>100</v>
      </c>
    </row>
    <row r="17" spans="2:12" ht="12" customHeight="1">
      <c r="B17" s="3"/>
      <c r="C17" s="6"/>
      <c r="D17" s="5" t="s">
        <v>9</v>
      </c>
      <c r="E17" s="7">
        <f t="shared" si="0"/>
        <v>5601</v>
      </c>
      <c r="F17" s="17">
        <v>2.1</v>
      </c>
      <c r="G17" s="7">
        <v>2941</v>
      </c>
      <c r="H17" s="16">
        <v>102.37</v>
      </c>
      <c r="I17" s="7">
        <v>2552</v>
      </c>
      <c r="J17" s="7">
        <v>157</v>
      </c>
      <c r="K17" s="7">
        <v>108</v>
      </c>
      <c r="L17" s="7">
        <v>105</v>
      </c>
    </row>
    <row r="18" spans="2:12" ht="12" customHeight="1">
      <c r="B18" s="3"/>
      <c r="C18" s="6"/>
      <c r="D18" s="5" t="s">
        <v>24</v>
      </c>
      <c r="E18" s="7">
        <f t="shared" si="0"/>
        <v>10042</v>
      </c>
      <c r="F18" s="17">
        <f t="shared" si="1"/>
        <v>3.9306711341093954</v>
      </c>
      <c r="G18" s="7">
        <v>6857</v>
      </c>
      <c r="H18" s="16">
        <v>125.46</v>
      </c>
      <c r="I18" s="7">
        <v>2974</v>
      </c>
      <c r="J18" s="7">
        <v>102</v>
      </c>
      <c r="K18" s="7">
        <v>211</v>
      </c>
      <c r="L18" s="7">
        <v>115</v>
      </c>
    </row>
    <row r="19" spans="2:12" ht="12" customHeight="1">
      <c r="B19" s="3"/>
      <c r="C19" s="6"/>
      <c r="D19" s="5" t="s">
        <v>25</v>
      </c>
      <c r="E19" s="7">
        <f t="shared" si="0"/>
        <v>6863</v>
      </c>
      <c r="F19" s="17">
        <v>2.6</v>
      </c>
      <c r="G19" s="7">
        <v>3772</v>
      </c>
      <c r="H19" s="16">
        <v>100.94</v>
      </c>
      <c r="I19" s="7">
        <v>2906</v>
      </c>
      <c r="J19" s="7">
        <v>125</v>
      </c>
      <c r="K19" s="7">
        <v>185</v>
      </c>
      <c r="L19" s="7">
        <v>128</v>
      </c>
    </row>
    <row r="20" spans="2:12" ht="12" customHeight="1">
      <c r="B20" s="3"/>
      <c r="C20" s="6"/>
      <c r="D20" s="5" t="s">
        <v>26</v>
      </c>
      <c r="E20" s="7">
        <f t="shared" si="0"/>
        <v>6799</v>
      </c>
      <c r="F20" s="17">
        <v>2.6</v>
      </c>
      <c r="G20" s="7">
        <v>4471</v>
      </c>
      <c r="H20" s="16">
        <v>192.18</v>
      </c>
      <c r="I20" s="7">
        <v>2155</v>
      </c>
      <c r="J20" s="7">
        <v>152</v>
      </c>
      <c r="K20" s="7">
        <v>173</v>
      </c>
      <c r="L20" s="7">
        <v>190</v>
      </c>
    </row>
    <row r="21" spans="2:12" ht="12" customHeight="1">
      <c r="B21" s="3"/>
      <c r="C21" s="6"/>
      <c r="D21" s="5" t="s">
        <v>27</v>
      </c>
      <c r="E21" s="7">
        <f t="shared" si="0"/>
        <v>7460</v>
      </c>
      <c r="F21" s="17">
        <f t="shared" si="1"/>
        <v>2.9200165963409765</v>
      </c>
      <c r="G21" s="7">
        <v>4717</v>
      </c>
      <c r="H21" s="16">
        <v>127.39</v>
      </c>
      <c r="I21" s="7">
        <v>2618</v>
      </c>
      <c r="J21" s="7">
        <v>134</v>
      </c>
      <c r="K21" s="7">
        <v>125</v>
      </c>
      <c r="L21" s="7">
        <v>108</v>
      </c>
    </row>
    <row r="22" spans="2:12" ht="12" customHeight="1">
      <c r="B22" s="3"/>
      <c r="C22" s="6"/>
      <c r="D22" s="5" t="s">
        <v>28</v>
      </c>
      <c r="E22" s="7">
        <f t="shared" si="0"/>
        <v>4856</v>
      </c>
      <c r="F22" s="17">
        <f t="shared" si="1"/>
        <v>1.900750749575306</v>
      </c>
      <c r="G22" s="7">
        <v>3343</v>
      </c>
      <c r="H22" s="16">
        <v>103.55</v>
      </c>
      <c r="I22" s="7">
        <v>1413</v>
      </c>
      <c r="J22" s="7">
        <v>100</v>
      </c>
      <c r="K22" s="7">
        <v>100</v>
      </c>
      <c r="L22" s="7">
        <v>106</v>
      </c>
    </row>
    <row r="23" spans="2:12" ht="12" customHeight="1">
      <c r="B23" s="3"/>
      <c r="C23" s="6"/>
      <c r="D23" s="5" t="s">
        <v>29</v>
      </c>
      <c r="E23" s="7">
        <f t="shared" si="0"/>
        <v>2380</v>
      </c>
      <c r="F23" s="17">
        <f t="shared" si="1"/>
        <v>0.9315870642481936</v>
      </c>
      <c r="G23" s="7">
        <v>1261</v>
      </c>
      <c r="H23" s="1">
        <v>100.35</v>
      </c>
      <c r="I23" s="7">
        <v>1071</v>
      </c>
      <c r="J23" s="7">
        <v>144</v>
      </c>
      <c r="K23" s="7">
        <v>48</v>
      </c>
      <c r="L23" s="7">
        <v>100</v>
      </c>
    </row>
    <row r="24" spans="2:12" ht="12" customHeight="1">
      <c r="B24" s="3"/>
      <c r="C24" s="6"/>
      <c r="D24" s="5" t="s">
        <v>30</v>
      </c>
      <c r="E24" s="7">
        <f t="shared" si="0"/>
        <v>8483</v>
      </c>
      <c r="F24" s="17">
        <f t="shared" si="1"/>
        <v>3.3204424647132047</v>
      </c>
      <c r="G24" s="7">
        <v>4619</v>
      </c>
      <c r="H24" s="16">
        <v>112.05</v>
      </c>
      <c r="I24" s="7">
        <v>3581</v>
      </c>
      <c r="J24" s="7">
        <v>133</v>
      </c>
      <c r="K24" s="7">
        <v>283</v>
      </c>
      <c r="L24" s="7">
        <v>156</v>
      </c>
    </row>
    <row r="25" spans="2:12" ht="12" customHeight="1">
      <c r="B25" s="3"/>
      <c r="C25" s="6"/>
      <c r="D25" s="5" t="s">
        <v>31</v>
      </c>
      <c r="E25" s="7">
        <f t="shared" si="0"/>
        <v>6493</v>
      </c>
      <c r="F25" s="17">
        <f t="shared" si="1"/>
        <v>2.541510423598118</v>
      </c>
      <c r="G25" s="7">
        <v>4210</v>
      </c>
      <c r="H25" s="16">
        <v>118.02</v>
      </c>
      <c r="I25" s="7">
        <v>2091</v>
      </c>
      <c r="J25" s="7">
        <v>107</v>
      </c>
      <c r="K25" s="7">
        <v>192</v>
      </c>
      <c r="L25" s="7">
        <v>126</v>
      </c>
    </row>
    <row r="26" spans="2:12" ht="12" customHeight="1">
      <c r="B26" s="3"/>
      <c r="C26" s="6"/>
      <c r="D26" s="5" t="s">
        <v>32</v>
      </c>
      <c r="E26" s="7">
        <f t="shared" si="0"/>
        <v>8909</v>
      </c>
      <c r="F26" s="17">
        <v>3.4</v>
      </c>
      <c r="G26" s="7">
        <v>6319</v>
      </c>
      <c r="H26" s="16">
        <v>158.51</v>
      </c>
      <c r="I26" s="7">
        <v>2434</v>
      </c>
      <c r="J26" s="7">
        <v>100</v>
      </c>
      <c r="K26" s="7">
        <v>156</v>
      </c>
      <c r="L26" s="7">
        <v>103</v>
      </c>
    </row>
    <row r="27" spans="2:12" ht="12" customHeight="1">
      <c r="B27" s="3"/>
      <c r="C27" s="6"/>
      <c r="D27" s="5" t="s">
        <v>33</v>
      </c>
      <c r="E27" s="7">
        <f t="shared" si="0"/>
        <v>7739</v>
      </c>
      <c r="F27" s="17">
        <f t="shared" si="1"/>
        <v>3.0292236513515842</v>
      </c>
      <c r="G27" s="7">
        <v>5028</v>
      </c>
      <c r="H27" s="16">
        <v>118.37</v>
      </c>
      <c r="I27" s="7">
        <v>2561</v>
      </c>
      <c r="J27" s="7">
        <v>110</v>
      </c>
      <c r="K27" s="7">
        <v>150</v>
      </c>
      <c r="L27" s="7">
        <v>104</v>
      </c>
    </row>
    <row r="28" spans="2:12" ht="12" customHeight="1">
      <c r="B28" s="3"/>
      <c r="C28" s="6"/>
      <c r="D28" s="5" t="s">
        <v>34</v>
      </c>
      <c r="E28" s="7">
        <f t="shared" si="0"/>
        <v>2833</v>
      </c>
      <c r="F28" s="17">
        <f t="shared" si="1"/>
        <v>1.1089017449643415</v>
      </c>
      <c r="G28" s="7">
        <v>1890</v>
      </c>
      <c r="H28" s="16">
        <v>125.01</v>
      </c>
      <c r="I28" s="7">
        <v>881</v>
      </c>
      <c r="J28" s="7">
        <v>100</v>
      </c>
      <c r="K28" s="7">
        <v>62</v>
      </c>
      <c r="L28" s="7">
        <v>111</v>
      </c>
    </row>
    <row r="29" spans="2:12" ht="12" customHeight="1">
      <c r="B29" s="3"/>
      <c r="C29" s="6"/>
      <c r="D29" s="5" t="s">
        <v>35</v>
      </c>
      <c r="E29" s="7">
        <f t="shared" si="0"/>
        <v>13916</v>
      </c>
      <c r="F29" s="17">
        <f t="shared" si="1"/>
        <v>5.447044363898261</v>
      </c>
      <c r="G29" s="7">
        <v>7090</v>
      </c>
      <c r="H29" s="16">
        <v>134.73</v>
      </c>
      <c r="I29" s="7">
        <v>6625</v>
      </c>
      <c r="J29" s="7">
        <v>205</v>
      </c>
      <c r="K29" s="7">
        <v>201</v>
      </c>
      <c r="L29" s="7">
        <v>105</v>
      </c>
    </row>
    <row r="30" spans="2:12" ht="12" customHeight="1">
      <c r="B30" s="3"/>
      <c r="C30" s="6"/>
      <c r="D30" s="5" t="s">
        <v>13</v>
      </c>
      <c r="E30" s="7">
        <f t="shared" si="0"/>
        <v>20575</v>
      </c>
      <c r="F30" s="17">
        <v>8</v>
      </c>
      <c r="G30" s="7">
        <v>14940</v>
      </c>
      <c r="H30" s="7" t="s">
        <v>39</v>
      </c>
      <c r="I30" s="7">
        <v>5635</v>
      </c>
      <c r="J30" s="7">
        <v>100</v>
      </c>
      <c r="K30" s="7" t="s">
        <v>39</v>
      </c>
      <c r="L30" s="7" t="s">
        <v>39</v>
      </c>
    </row>
    <row r="31" spans="2:12" ht="12" customHeight="1">
      <c r="B31" s="3"/>
      <c r="C31" s="6"/>
      <c r="D31" s="5" t="s">
        <v>14</v>
      </c>
      <c r="E31" s="7">
        <f t="shared" si="0"/>
        <v>4873</v>
      </c>
      <c r="F31" s="17">
        <f t="shared" si="1"/>
        <v>1.9074049428913644</v>
      </c>
      <c r="G31" s="7">
        <v>1151</v>
      </c>
      <c r="H31" s="7" t="s">
        <v>39</v>
      </c>
      <c r="I31" s="7">
        <v>3632</v>
      </c>
      <c r="J31" s="7">
        <v>82</v>
      </c>
      <c r="K31" s="7">
        <v>90</v>
      </c>
      <c r="L31" s="7">
        <v>145</v>
      </c>
    </row>
    <row r="32" ht="12" customHeight="1">
      <c r="B32" s="9" t="s">
        <v>15</v>
      </c>
    </row>
    <row r="33" ht="12" customHeight="1">
      <c r="B33" s="9"/>
    </row>
  </sheetData>
  <mergeCells count="6">
    <mergeCell ref="K3:L3"/>
    <mergeCell ref="B6:D6"/>
    <mergeCell ref="B3:D4"/>
    <mergeCell ref="G3:H3"/>
    <mergeCell ref="E3:F3"/>
    <mergeCell ref="I3:J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geOrder="overThenDown" paperSize="9" scale="81" r:id="rId1"/>
  <headerFooter alignWithMargins="0">
    <oddHeader>&amp;L&amp;F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1999-08-23T10:49:19Z</cp:lastPrinted>
  <dcterms:created xsi:type="dcterms:W3CDTF">1999-07-27T01:24:56Z</dcterms:created>
  <dcterms:modified xsi:type="dcterms:W3CDTF">2002-03-27T05:25:25Z</dcterms:modified>
  <cp:category/>
  <cp:version/>
  <cp:contentType/>
  <cp:contentStatus/>
</cp:coreProperties>
</file>