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2" activeTab="0"/>
  </bookViews>
  <sheets>
    <sheet name="218_戦傷者に対する援護状況" sheetId="1" r:id="rId1"/>
  </sheets>
  <definedNames/>
  <calcPr fullCalcOnLoad="1"/>
</workbook>
</file>

<file path=xl/sharedStrings.xml><?xml version="1.0" encoding="utf-8"?>
<sst xmlns="http://schemas.openxmlformats.org/spreadsheetml/2006/main" count="71" uniqueCount="24">
  <si>
    <t>金額</t>
  </si>
  <si>
    <t>件数</t>
  </si>
  <si>
    <t>総額</t>
  </si>
  <si>
    <t>総数</t>
  </si>
  <si>
    <t>円</t>
  </si>
  <si>
    <t>種目別</t>
  </si>
  <si>
    <t>県</t>
  </si>
  <si>
    <t>市</t>
  </si>
  <si>
    <t>件</t>
  </si>
  <si>
    <t>盲人安全杖</t>
  </si>
  <si>
    <t>義眼</t>
  </si>
  <si>
    <t>眼鏡</t>
  </si>
  <si>
    <t>補聴器</t>
  </si>
  <si>
    <t>人口咽頭</t>
  </si>
  <si>
    <t>義肢</t>
  </si>
  <si>
    <t>装具</t>
  </si>
  <si>
    <t>車椅子</t>
  </si>
  <si>
    <t>補助ステッキ</t>
  </si>
  <si>
    <t>松葉杖</t>
  </si>
  <si>
    <t>交付</t>
  </si>
  <si>
    <t>修理</t>
  </si>
  <si>
    <t>資料：県厚生課・世話課</t>
  </si>
  <si>
    <t>218．戦傷者に対する援護状況 （昭和38年度）</t>
  </si>
  <si>
    <t>―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</si>
</sst>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77" fontId="2" fillId="0" borderId="2" xfId="0" applyNumberFormat="1" applyFont="1" applyBorder="1" applyAlignment="1">
      <alignment horizontal="right" vertical="center" wrapText="1"/>
    </xf>
    <xf numFmtId="177" fontId="2" fillId="0" borderId="3" xfId="0" applyNumberFormat="1" applyFont="1" applyBorder="1" applyAlignment="1">
      <alignment horizontal="right" vertical="center" wrapText="1"/>
    </xf>
    <xf numFmtId="177" fontId="2" fillId="0" borderId="4" xfId="0" applyNumberFormat="1" applyFont="1" applyBorder="1" applyAlignment="1">
      <alignment horizontal="right" vertical="center" wrapText="1"/>
    </xf>
    <xf numFmtId="0" fontId="2" fillId="2" borderId="1" xfId="0" applyFont="1" applyFill="1" applyBorder="1" applyAlignment="1">
      <alignment horizontal="distributed" vertical="center"/>
    </xf>
    <xf numFmtId="0" fontId="2" fillId="3" borderId="1" xfId="0" applyFont="1" applyFill="1" applyBorder="1" applyAlignment="1">
      <alignment horizontal="distributed" vertical="distributed"/>
    </xf>
    <xf numFmtId="38" fontId="2" fillId="0" borderId="5" xfId="17" applyFont="1" applyBorder="1" applyAlignment="1">
      <alignment horizontal="right" vertical="center" wrapText="1"/>
    </xf>
    <xf numFmtId="38" fontId="2" fillId="0" borderId="2" xfId="17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distributed" vertical="center"/>
    </xf>
    <xf numFmtId="38" fontId="5" fillId="0" borderId="4" xfId="17" applyFont="1" applyBorder="1" applyAlignment="1">
      <alignment horizontal="right" vertical="center"/>
    </xf>
    <xf numFmtId="38" fontId="5" fillId="0" borderId="2" xfId="17" applyFont="1" applyBorder="1" applyAlignment="1">
      <alignment horizontal="right" vertical="center"/>
    </xf>
    <xf numFmtId="0" fontId="2" fillId="2" borderId="6" xfId="0" applyFont="1" applyFill="1" applyBorder="1" applyAlignment="1">
      <alignment horizontal="distributed" vertical="center"/>
    </xf>
    <xf numFmtId="0" fontId="2" fillId="2" borderId="7" xfId="0" applyFont="1" applyFill="1" applyBorder="1" applyAlignment="1">
      <alignment horizontal="distributed" vertical="distributed"/>
    </xf>
    <xf numFmtId="0" fontId="2" fillId="2" borderId="8" xfId="0" applyFont="1" applyFill="1" applyBorder="1" applyAlignment="1">
      <alignment horizontal="distributed" vertical="distributed"/>
    </xf>
    <xf numFmtId="177" fontId="2" fillId="0" borderId="9" xfId="0" applyNumberFormat="1" applyFont="1" applyBorder="1" applyAlignment="1">
      <alignment horizontal="right" vertical="center" wrapText="1"/>
    </xf>
    <xf numFmtId="177" fontId="2" fillId="0" borderId="0" xfId="0" applyNumberFormat="1" applyFont="1" applyBorder="1" applyAlignment="1">
      <alignment horizontal="right" vertical="center" wrapText="1"/>
    </xf>
    <xf numFmtId="0" fontId="2" fillId="0" borderId="0" xfId="0" applyFont="1" applyFill="1" applyBorder="1" applyAlignment="1">
      <alignment horizontal="distributed" vertical="center"/>
    </xf>
    <xf numFmtId="0" fontId="2" fillId="2" borderId="10" xfId="0" applyFont="1" applyFill="1" applyBorder="1" applyAlignment="1">
      <alignment horizontal="distributed" vertical="center"/>
    </xf>
    <xf numFmtId="177" fontId="2" fillId="0" borderId="1" xfId="0" applyNumberFormat="1" applyFont="1" applyBorder="1" applyAlignment="1">
      <alignment horizontal="right" vertical="center" wrapText="1"/>
    </xf>
    <xf numFmtId="0" fontId="2" fillId="3" borderId="6" xfId="0" applyFont="1" applyFill="1" applyBorder="1" applyAlignment="1">
      <alignment horizontal="distributed" vertical="distributed"/>
    </xf>
    <xf numFmtId="0" fontId="2" fillId="3" borderId="11" xfId="0" applyFont="1" applyFill="1" applyBorder="1" applyAlignment="1">
      <alignment horizontal="distributed" vertical="distributed"/>
    </xf>
    <xf numFmtId="0" fontId="2" fillId="3" borderId="7" xfId="0" applyFont="1" applyFill="1" applyBorder="1" applyAlignment="1">
      <alignment horizontal="distributed" vertical="distributed"/>
    </xf>
    <xf numFmtId="0" fontId="2" fillId="3" borderId="12" xfId="0" applyFont="1" applyFill="1" applyBorder="1" applyAlignment="1">
      <alignment horizontal="distributed" vertical="distributed"/>
    </xf>
    <xf numFmtId="0" fontId="2" fillId="3" borderId="1" xfId="0" applyFont="1" applyFill="1" applyBorder="1" applyAlignment="1">
      <alignment horizontal="distributed" vertical="distributed"/>
    </xf>
    <xf numFmtId="0" fontId="2" fillId="2" borderId="6" xfId="0" applyFont="1" applyFill="1" applyBorder="1" applyAlignment="1">
      <alignment horizontal="distributed" vertical="center"/>
    </xf>
    <xf numFmtId="0" fontId="2" fillId="2" borderId="7" xfId="0" applyFont="1" applyFill="1" applyBorder="1" applyAlignment="1">
      <alignment horizontal="distributed" vertical="center"/>
    </xf>
    <xf numFmtId="0" fontId="2" fillId="3" borderId="13" xfId="0" applyFont="1" applyFill="1" applyBorder="1" applyAlignment="1">
      <alignment horizontal="distributed" vertical="distributed"/>
    </xf>
    <xf numFmtId="0" fontId="2" fillId="3" borderId="8" xfId="0" applyFont="1" applyFill="1" applyBorder="1" applyAlignment="1">
      <alignment horizontal="distributed" vertical="distributed"/>
    </xf>
    <xf numFmtId="0" fontId="2" fillId="2" borderId="6" xfId="0" applyFont="1" applyFill="1" applyBorder="1" applyAlignment="1">
      <alignment horizontal="distributed" vertical="distributed"/>
    </xf>
    <xf numFmtId="0" fontId="2" fillId="2" borderId="13" xfId="0" applyFont="1" applyFill="1" applyBorder="1" applyAlignment="1">
      <alignment horizontal="distributed" vertical="distributed"/>
    </xf>
    <xf numFmtId="0" fontId="2" fillId="2" borderId="14" xfId="0" applyFont="1" applyFill="1" applyBorder="1" applyAlignment="1">
      <alignment horizontal="distributed" vertical="distributed"/>
    </xf>
    <xf numFmtId="0" fontId="2" fillId="2" borderId="15" xfId="0" applyFont="1" applyFill="1" applyBorder="1" applyAlignment="1">
      <alignment horizontal="distributed" vertical="distributed"/>
    </xf>
    <xf numFmtId="0" fontId="2" fillId="2" borderId="7" xfId="0" applyFont="1" applyFill="1" applyBorder="1" applyAlignment="1">
      <alignment horizontal="distributed" vertical="distributed"/>
    </xf>
    <xf numFmtId="0" fontId="2" fillId="2" borderId="8" xfId="0" applyFont="1" applyFill="1" applyBorder="1" applyAlignment="1">
      <alignment horizontal="distributed" vertical="distributed"/>
    </xf>
    <xf numFmtId="0" fontId="5" fillId="2" borderId="5" xfId="0" applyFont="1" applyFill="1" applyBorder="1" applyAlignment="1">
      <alignment horizontal="distributed" vertical="center"/>
    </xf>
    <xf numFmtId="0" fontId="0" fillId="0" borderId="9" xfId="0" applyBorder="1" applyAlignment="1">
      <alignment vertical="center"/>
    </xf>
    <xf numFmtId="0" fontId="0" fillId="0" borderId="3" xfId="0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8"/>
  <sheetViews>
    <sheetView tabSelected="1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13.00390625" style="1" customWidth="1"/>
    <col min="3" max="3" width="9.00390625" style="1" customWidth="1"/>
    <col min="4" max="4" width="6.625" style="1" customWidth="1"/>
    <col min="5" max="5" width="11.25390625" style="1" customWidth="1"/>
    <col min="6" max="6" width="6.75390625" style="1" customWidth="1"/>
    <col min="7" max="7" width="12.50390625" style="1" customWidth="1"/>
    <col min="8" max="8" width="5.50390625" style="1" customWidth="1"/>
    <col min="9" max="9" width="12.50390625" style="1" customWidth="1"/>
    <col min="10" max="16384" width="9.00390625" style="1" customWidth="1"/>
  </cols>
  <sheetData>
    <row r="1" ht="14.25" customHeight="1">
      <c r="B1" s="4" t="s">
        <v>22</v>
      </c>
    </row>
    <row r="2" ht="12" customHeight="1">
      <c r="B2" s="3"/>
    </row>
    <row r="3" spans="2:9" ht="12" customHeight="1">
      <c r="B3" s="32" t="s">
        <v>5</v>
      </c>
      <c r="C3" s="33"/>
      <c r="D3" s="27" t="s">
        <v>2</v>
      </c>
      <c r="E3" s="27"/>
      <c r="F3" s="23" t="s">
        <v>6</v>
      </c>
      <c r="G3" s="24"/>
      <c r="H3" s="23" t="s">
        <v>7</v>
      </c>
      <c r="I3" s="30"/>
    </row>
    <row r="4" spans="2:9" ht="12" customHeight="1">
      <c r="B4" s="34"/>
      <c r="C4" s="35"/>
      <c r="D4" s="27"/>
      <c r="E4" s="27"/>
      <c r="F4" s="25"/>
      <c r="G4" s="26"/>
      <c r="H4" s="25"/>
      <c r="I4" s="31"/>
    </row>
    <row r="5" spans="2:9" ht="12" customHeight="1">
      <c r="B5" s="36"/>
      <c r="C5" s="37"/>
      <c r="D5" s="9" t="s">
        <v>1</v>
      </c>
      <c r="E5" s="9" t="s">
        <v>0</v>
      </c>
      <c r="F5" s="9" t="s">
        <v>1</v>
      </c>
      <c r="G5" s="9" t="s">
        <v>0</v>
      </c>
      <c r="H5" s="9" t="s">
        <v>1</v>
      </c>
      <c r="I5" s="9" t="s">
        <v>0</v>
      </c>
    </row>
    <row r="6" spans="2:9" ht="12" customHeight="1">
      <c r="B6" s="16"/>
      <c r="C6" s="17"/>
      <c r="D6" s="2" t="s">
        <v>8</v>
      </c>
      <c r="E6" s="2" t="s">
        <v>4</v>
      </c>
      <c r="F6" s="2" t="s">
        <v>8</v>
      </c>
      <c r="G6" s="2" t="s">
        <v>4</v>
      </c>
      <c r="H6" s="2" t="s">
        <v>8</v>
      </c>
      <c r="I6" s="2" t="s">
        <v>4</v>
      </c>
    </row>
    <row r="7" spans="2:9" ht="12" customHeight="1">
      <c r="B7" s="38" t="s">
        <v>3</v>
      </c>
      <c r="C7" s="12" t="s">
        <v>3</v>
      </c>
      <c r="D7" s="13">
        <f aca="true" t="shared" si="0" ref="D7:I7">SUM(D8:D9)</f>
        <v>167</v>
      </c>
      <c r="E7" s="13">
        <f t="shared" si="0"/>
        <v>655367</v>
      </c>
      <c r="F7" s="13">
        <f t="shared" si="0"/>
        <v>111</v>
      </c>
      <c r="G7" s="13">
        <f t="shared" si="0"/>
        <v>369659</v>
      </c>
      <c r="H7" s="13">
        <f t="shared" si="0"/>
        <v>56</v>
      </c>
      <c r="I7" s="13">
        <f t="shared" si="0"/>
        <v>285708</v>
      </c>
    </row>
    <row r="8" spans="2:9" ht="12" customHeight="1">
      <c r="B8" s="39"/>
      <c r="C8" s="12" t="s">
        <v>19</v>
      </c>
      <c r="D8" s="13">
        <f aca="true" t="shared" si="1" ref="D8:I8">SUM(D10,D12,D13,D15,D17,D19,D21,D23,D24,D26)</f>
        <v>63</v>
      </c>
      <c r="E8" s="13">
        <f t="shared" si="1"/>
        <v>479100</v>
      </c>
      <c r="F8" s="13">
        <f t="shared" si="1"/>
        <v>41</v>
      </c>
      <c r="G8" s="13">
        <f t="shared" si="1"/>
        <v>260870</v>
      </c>
      <c r="H8" s="13">
        <f t="shared" si="1"/>
        <v>22</v>
      </c>
      <c r="I8" s="13">
        <f t="shared" si="1"/>
        <v>218230</v>
      </c>
    </row>
    <row r="9" spans="2:9" ht="12" customHeight="1">
      <c r="B9" s="40"/>
      <c r="C9" s="12" t="s">
        <v>20</v>
      </c>
      <c r="D9" s="14">
        <f aca="true" t="shared" si="2" ref="D9:I9">SUM(D11,D14,D16,D18,D20,D22,D25)</f>
        <v>104</v>
      </c>
      <c r="E9" s="14">
        <f t="shared" si="2"/>
        <v>176267</v>
      </c>
      <c r="F9" s="14">
        <f t="shared" si="2"/>
        <v>70</v>
      </c>
      <c r="G9" s="14">
        <f t="shared" si="2"/>
        <v>108789</v>
      </c>
      <c r="H9" s="14">
        <f t="shared" si="2"/>
        <v>34</v>
      </c>
      <c r="I9" s="14">
        <f t="shared" si="2"/>
        <v>67478</v>
      </c>
    </row>
    <row r="10" spans="2:9" ht="12" customHeight="1">
      <c r="B10" s="28" t="s">
        <v>9</v>
      </c>
      <c r="C10" s="8" t="s">
        <v>19</v>
      </c>
      <c r="D10" s="7">
        <f aca="true" t="shared" si="3" ref="D10:D26">SUM(F10,H10)</f>
        <v>3</v>
      </c>
      <c r="E10" s="7">
        <f aca="true" t="shared" si="4" ref="E10:E26">SUM(G10,I10)</f>
        <v>900</v>
      </c>
      <c r="F10" s="7">
        <v>2</v>
      </c>
      <c r="G10" s="7">
        <v>600</v>
      </c>
      <c r="H10" s="7">
        <v>1</v>
      </c>
      <c r="I10" s="7">
        <v>300</v>
      </c>
    </row>
    <row r="11" spans="2:9" ht="12" customHeight="1">
      <c r="B11" s="29"/>
      <c r="C11" s="8" t="s">
        <v>20</v>
      </c>
      <c r="D11" s="6">
        <f t="shared" si="3"/>
        <v>0</v>
      </c>
      <c r="E11" s="6">
        <f t="shared" si="4"/>
        <v>0</v>
      </c>
      <c r="F11" s="6" t="s">
        <v>23</v>
      </c>
      <c r="G11" s="6" t="s">
        <v>23</v>
      </c>
      <c r="H11" s="6" t="s">
        <v>23</v>
      </c>
      <c r="I11" s="6" t="s">
        <v>23</v>
      </c>
    </row>
    <row r="12" spans="2:9" ht="12" customHeight="1">
      <c r="B12" s="15" t="s">
        <v>10</v>
      </c>
      <c r="C12" s="8" t="s">
        <v>19</v>
      </c>
      <c r="D12" s="11">
        <f t="shared" si="3"/>
        <v>2</v>
      </c>
      <c r="E12" s="10">
        <f t="shared" si="4"/>
        <v>4200</v>
      </c>
      <c r="F12" s="7">
        <v>1</v>
      </c>
      <c r="G12" s="7">
        <v>1000</v>
      </c>
      <c r="H12" s="7">
        <v>1</v>
      </c>
      <c r="I12" s="7">
        <v>3200</v>
      </c>
    </row>
    <row r="13" spans="2:9" ht="12" customHeight="1">
      <c r="B13" s="28" t="s">
        <v>13</v>
      </c>
      <c r="C13" s="8" t="s">
        <v>19</v>
      </c>
      <c r="D13" s="7">
        <f t="shared" si="3"/>
        <v>1</v>
      </c>
      <c r="E13" s="7">
        <f t="shared" si="4"/>
        <v>850</v>
      </c>
      <c r="F13" s="7">
        <v>1</v>
      </c>
      <c r="G13" s="7">
        <v>850</v>
      </c>
      <c r="H13" s="7" t="s">
        <v>23</v>
      </c>
      <c r="I13" s="7" t="s">
        <v>23</v>
      </c>
    </row>
    <row r="14" spans="2:9" ht="12" customHeight="1">
      <c r="B14" s="29"/>
      <c r="C14" s="8" t="s">
        <v>20</v>
      </c>
      <c r="D14" s="5">
        <f t="shared" si="3"/>
        <v>0</v>
      </c>
      <c r="E14" s="5">
        <f t="shared" si="4"/>
        <v>0</v>
      </c>
      <c r="F14" s="5" t="s">
        <v>23</v>
      </c>
      <c r="G14" s="5" t="s">
        <v>23</v>
      </c>
      <c r="H14" s="6" t="s">
        <v>23</v>
      </c>
      <c r="I14" s="6" t="s">
        <v>23</v>
      </c>
    </row>
    <row r="15" spans="2:9" ht="12" customHeight="1">
      <c r="B15" s="28" t="s">
        <v>12</v>
      </c>
      <c r="C15" s="8" t="s">
        <v>19</v>
      </c>
      <c r="D15" s="7">
        <f t="shared" si="3"/>
        <v>1</v>
      </c>
      <c r="E15" s="7">
        <f t="shared" si="4"/>
        <v>8900</v>
      </c>
      <c r="F15" s="7">
        <v>1</v>
      </c>
      <c r="G15" s="7">
        <v>8900</v>
      </c>
      <c r="H15" s="7" t="s">
        <v>23</v>
      </c>
      <c r="I15" s="7" t="s">
        <v>23</v>
      </c>
    </row>
    <row r="16" spans="2:9" ht="12" customHeight="1">
      <c r="B16" s="29"/>
      <c r="C16" s="8" t="s">
        <v>20</v>
      </c>
      <c r="D16" s="5">
        <f t="shared" si="3"/>
        <v>4</v>
      </c>
      <c r="E16" s="5">
        <f t="shared" si="4"/>
        <v>1945</v>
      </c>
      <c r="F16" s="5">
        <v>2</v>
      </c>
      <c r="G16" s="5">
        <v>1695</v>
      </c>
      <c r="H16" s="6">
        <v>2</v>
      </c>
      <c r="I16" s="6">
        <v>250</v>
      </c>
    </row>
    <row r="17" spans="2:9" ht="12" customHeight="1">
      <c r="B17" s="28" t="s">
        <v>14</v>
      </c>
      <c r="C17" s="8" t="s">
        <v>19</v>
      </c>
      <c r="D17" s="7">
        <f t="shared" si="3"/>
        <v>26</v>
      </c>
      <c r="E17" s="7">
        <f t="shared" si="4"/>
        <v>350350</v>
      </c>
      <c r="F17" s="7">
        <v>15</v>
      </c>
      <c r="G17" s="7">
        <v>178250</v>
      </c>
      <c r="H17" s="7">
        <v>11</v>
      </c>
      <c r="I17" s="7">
        <v>172100</v>
      </c>
    </row>
    <row r="18" spans="2:9" ht="12" customHeight="1">
      <c r="B18" s="29"/>
      <c r="C18" s="8" t="s">
        <v>20</v>
      </c>
      <c r="D18" s="5">
        <f t="shared" si="3"/>
        <v>90</v>
      </c>
      <c r="E18" s="5">
        <f t="shared" si="4"/>
        <v>165695</v>
      </c>
      <c r="F18" s="6">
        <v>63</v>
      </c>
      <c r="G18" s="6">
        <v>100669</v>
      </c>
      <c r="H18" s="6">
        <v>27</v>
      </c>
      <c r="I18" s="6">
        <v>65026</v>
      </c>
    </row>
    <row r="19" spans="2:9" ht="12" customHeight="1">
      <c r="B19" s="28" t="s">
        <v>15</v>
      </c>
      <c r="C19" s="8" t="s">
        <v>19</v>
      </c>
      <c r="D19" s="7">
        <f t="shared" si="3"/>
        <v>14</v>
      </c>
      <c r="E19" s="7">
        <f t="shared" si="4"/>
        <v>96965</v>
      </c>
      <c r="F19" s="7">
        <v>10</v>
      </c>
      <c r="G19" s="7">
        <v>59865</v>
      </c>
      <c r="H19" s="7">
        <v>4</v>
      </c>
      <c r="I19" s="7">
        <v>37100</v>
      </c>
    </row>
    <row r="20" spans="2:9" ht="12" customHeight="1">
      <c r="B20" s="29"/>
      <c r="C20" s="8" t="s">
        <v>20</v>
      </c>
      <c r="D20" s="5">
        <f t="shared" si="3"/>
        <v>5</v>
      </c>
      <c r="E20" s="5">
        <f t="shared" si="4"/>
        <v>5083</v>
      </c>
      <c r="F20" s="6">
        <v>3</v>
      </c>
      <c r="G20" s="6">
        <v>3633</v>
      </c>
      <c r="H20" s="6">
        <v>2</v>
      </c>
      <c r="I20" s="6">
        <v>1450</v>
      </c>
    </row>
    <row r="21" spans="2:9" ht="12" customHeight="1">
      <c r="B21" s="28" t="s">
        <v>16</v>
      </c>
      <c r="C21" s="8" t="s">
        <v>19</v>
      </c>
      <c r="D21" s="7" t="s">
        <v>23</v>
      </c>
      <c r="E21" s="7" t="s">
        <v>23</v>
      </c>
      <c r="F21" s="7" t="s">
        <v>23</v>
      </c>
      <c r="G21" s="7" t="s">
        <v>23</v>
      </c>
      <c r="H21" s="7" t="s">
        <v>23</v>
      </c>
      <c r="I21" s="7" t="s">
        <v>23</v>
      </c>
    </row>
    <row r="22" spans="2:9" ht="12" customHeight="1">
      <c r="B22" s="29"/>
      <c r="C22" s="8" t="s">
        <v>20</v>
      </c>
      <c r="D22" s="5">
        <f t="shared" si="3"/>
        <v>1</v>
      </c>
      <c r="E22" s="5">
        <f t="shared" si="4"/>
        <v>2400</v>
      </c>
      <c r="F22" s="6">
        <v>1</v>
      </c>
      <c r="G22" s="6">
        <v>2400</v>
      </c>
      <c r="H22" s="6" t="s">
        <v>23</v>
      </c>
      <c r="I22" s="6" t="s">
        <v>23</v>
      </c>
    </row>
    <row r="23" spans="2:9" ht="12" customHeight="1">
      <c r="B23" s="15" t="s">
        <v>17</v>
      </c>
      <c r="C23" s="8" t="s">
        <v>19</v>
      </c>
      <c r="D23" s="5">
        <f t="shared" si="3"/>
        <v>3</v>
      </c>
      <c r="E23" s="5">
        <f t="shared" si="4"/>
        <v>1200</v>
      </c>
      <c r="F23" s="18">
        <v>3</v>
      </c>
      <c r="G23" s="18">
        <v>1200</v>
      </c>
      <c r="H23" s="18" t="s">
        <v>23</v>
      </c>
      <c r="I23" s="18" t="s">
        <v>23</v>
      </c>
    </row>
    <row r="24" spans="2:9" ht="12" customHeight="1">
      <c r="B24" s="28" t="s">
        <v>18</v>
      </c>
      <c r="C24" s="8" t="s">
        <v>19</v>
      </c>
      <c r="D24" s="7">
        <f t="shared" si="3"/>
        <v>10</v>
      </c>
      <c r="E24" s="7">
        <f t="shared" si="4"/>
        <v>9175</v>
      </c>
      <c r="F24" s="7">
        <v>6</v>
      </c>
      <c r="G24" s="7">
        <v>5325</v>
      </c>
      <c r="H24" s="7">
        <v>4</v>
      </c>
      <c r="I24" s="7">
        <v>3850</v>
      </c>
    </row>
    <row r="25" spans="2:9" ht="12" customHeight="1">
      <c r="B25" s="29"/>
      <c r="C25" s="8" t="s">
        <v>20</v>
      </c>
      <c r="D25" s="6">
        <f t="shared" si="3"/>
        <v>4</v>
      </c>
      <c r="E25" s="6">
        <f t="shared" si="4"/>
        <v>1144</v>
      </c>
      <c r="F25" s="6">
        <v>1</v>
      </c>
      <c r="G25" s="6">
        <v>392</v>
      </c>
      <c r="H25" s="6">
        <v>3</v>
      </c>
      <c r="I25" s="6">
        <v>752</v>
      </c>
    </row>
    <row r="26" spans="2:9" ht="12" customHeight="1">
      <c r="B26" s="21" t="s">
        <v>11</v>
      </c>
      <c r="C26" s="8" t="s">
        <v>19</v>
      </c>
      <c r="D26" s="22">
        <f t="shared" si="3"/>
        <v>3</v>
      </c>
      <c r="E26" s="22">
        <f t="shared" si="4"/>
        <v>6560</v>
      </c>
      <c r="F26" s="22">
        <v>2</v>
      </c>
      <c r="G26" s="22">
        <v>4880</v>
      </c>
      <c r="H26" s="22">
        <v>1</v>
      </c>
      <c r="I26" s="22">
        <v>1680</v>
      </c>
    </row>
    <row r="27" spans="2:9" ht="12" customHeight="1">
      <c r="B27" s="20"/>
      <c r="C27" s="20"/>
      <c r="D27" s="19"/>
      <c r="E27" s="19"/>
      <c r="F27" s="19"/>
      <c r="G27" s="19"/>
      <c r="H27" s="19"/>
      <c r="I27" s="19"/>
    </row>
    <row r="28" ht="12" customHeight="1">
      <c r="B28" s="3" t="s">
        <v>21</v>
      </c>
    </row>
  </sheetData>
  <mergeCells count="12">
    <mergeCell ref="B24:B25"/>
    <mergeCell ref="B3:C5"/>
    <mergeCell ref="B13:B14"/>
    <mergeCell ref="B15:B16"/>
    <mergeCell ref="B17:B18"/>
    <mergeCell ref="B19:B20"/>
    <mergeCell ref="B7:B9"/>
    <mergeCell ref="B10:B11"/>
    <mergeCell ref="F3:G4"/>
    <mergeCell ref="D3:E4"/>
    <mergeCell ref="B21:B22"/>
    <mergeCell ref="H3:I4"/>
  </mergeCells>
  <printOptions/>
  <pageMargins left="0.7874015748031497" right="0.7874015748031497" top="0.984251968503937" bottom="0.984251968503937" header="0.5118110236220472" footer="0.5118110236220472"/>
  <pageSetup horizontalDpi="360" verticalDpi="360" orientation="portrait" paperSize="9" scale="81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1999-08-26T07:00:39Z</cp:lastPrinted>
  <dcterms:created xsi:type="dcterms:W3CDTF">1999-07-27T01:24:56Z</dcterms:created>
  <dcterms:modified xsi:type="dcterms:W3CDTF">2003-01-31T07:49:54Z</dcterms:modified>
  <cp:category/>
  <cp:version/>
  <cp:contentType/>
  <cp:contentStatus/>
</cp:coreProperties>
</file>