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280" activeTab="0"/>
  </bookViews>
  <sheets>
    <sheet name="276.戦傷病者に対する更生医療給付状況" sheetId="1" r:id="rId1"/>
    <sheet name="277.戦傷病者の対する補装具等交付状況" sheetId="2" r:id="rId2"/>
  </sheets>
  <definedNames/>
  <calcPr fullCalcOnLoad="1"/>
</workbook>
</file>

<file path=xl/sharedStrings.xml><?xml version="1.0" encoding="utf-8"?>
<sst xmlns="http://schemas.openxmlformats.org/spreadsheetml/2006/main" count="87" uniqueCount="43">
  <si>
    <t>障害別</t>
  </si>
  <si>
    <t>件数</t>
  </si>
  <si>
    <t>金額</t>
  </si>
  <si>
    <t>総数</t>
  </si>
  <si>
    <t>視覚障害</t>
  </si>
  <si>
    <t>聴覚障害</t>
  </si>
  <si>
    <t>言語機能障害</t>
  </si>
  <si>
    <t>肢体不自由</t>
  </si>
  <si>
    <t>医療給付</t>
  </si>
  <si>
    <t>看護</t>
  </si>
  <si>
    <t>移送</t>
  </si>
  <si>
    <t>医療用補装具</t>
  </si>
  <si>
    <t>輸血</t>
  </si>
  <si>
    <t>施術</t>
  </si>
  <si>
    <t>その他の措置</t>
  </si>
  <si>
    <t>件</t>
  </si>
  <si>
    <t>円</t>
  </si>
  <si>
    <t>資料：県厚生課</t>
  </si>
  <si>
    <t>276.戦傷病者に対する更生医療給付状況（昭和32年度）</t>
  </si>
  <si>
    <t>中枢神経機能障害</t>
  </si>
  <si>
    <t>―</t>
  </si>
  <si>
    <t>277.戦傷病者に対する補装具等交付状況(昭和32年度）</t>
  </si>
  <si>
    <t>種目別</t>
  </si>
  <si>
    <t>県</t>
  </si>
  <si>
    <t>市</t>
  </si>
  <si>
    <t>交付</t>
  </si>
  <si>
    <t>修理</t>
  </si>
  <si>
    <t>盲人安全杖交付</t>
  </si>
  <si>
    <t>―</t>
  </si>
  <si>
    <t>義眼交付</t>
  </si>
  <si>
    <t>―</t>
  </si>
  <si>
    <t>矯正用眼鏡交付</t>
  </si>
  <si>
    <t>色眼鏡交付</t>
  </si>
  <si>
    <t>―</t>
  </si>
  <si>
    <t>補聴器</t>
  </si>
  <si>
    <t>義手</t>
  </si>
  <si>
    <t>義足</t>
  </si>
  <si>
    <t>装具</t>
  </si>
  <si>
    <t>―</t>
  </si>
  <si>
    <t>車椅子交付</t>
  </si>
  <si>
    <t>補助ステッキ交付</t>
  </si>
  <si>
    <t>松葉杖交付</t>
  </si>
  <si>
    <t>断端袋交付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</si>
</sst>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distributed" vertical="center"/>
    </xf>
    <xf numFmtId="0" fontId="3" fillId="0" borderId="2" xfId="0" applyFont="1" applyBorder="1" applyAlignment="1">
      <alignment horizontal="right" vertical="center"/>
    </xf>
    <xf numFmtId="38" fontId="2" fillId="3" borderId="2" xfId="16" applyFont="1" applyFill="1" applyBorder="1" applyAlignment="1">
      <alignment horizontal="distributed" vertical="center"/>
    </xf>
    <xf numFmtId="38" fontId="3" fillId="0" borderId="2" xfId="16" applyFont="1" applyBorder="1" applyAlignment="1">
      <alignment horizontal="right" vertical="center"/>
    </xf>
    <xf numFmtId="38" fontId="2" fillId="0" borderId="2" xfId="16" applyFont="1" applyBorder="1" applyAlignment="1">
      <alignment horizontal="right" vertical="center"/>
    </xf>
    <xf numFmtId="38" fontId="2" fillId="0" borderId="0" xfId="16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38" fontId="3" fillId="0" borderId="2" xfId="16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distributed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3" borderId="4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3" borderId="8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1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25</xdr:row>
      <xdr:rowOff>47625</xdr:rowOff>
    </xdr:from>
    <xdr:to>
      <xdr:col>4</xdr:col>
      <xdr:colOff>609600</xdr:colOff>
      <xdr:row>27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2124075" y="3924300"/>
          <a:ext cx="57150" cy="3143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57150</xdr:rowOff>
    </xdr:from>
    <xdr:to>
      <xdr:col>5</xdr:col>
      <xdr:colOff>333375</xdr:colOff>
      <xdr:row>27</xdr:row>
      <xdr:rowOff>47625</xdr:rowOff>
    </xdr:to>
    <xdr:sp>
      <xdr:nvSpPr>
        <xdr:cNvPr id="2" name="AutoShape 2"/>
        <xdr:cNvSpPr>
          <a:spLocks/>
        </xdr:cNvSpPr>
      </xdr:nvSpPr>
      <xdr:spPr>
        <a:xfrm>
          <a:off x="2533650" y="3933825"/>
          <a:ext cx="47625" cy="3143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552450</xdr:colOff>
      <xdr:row>25</xdr:row>
      <xdr:rowOff>47625</xdr:rowOff>
    </xdr:from>
    <xdr:to>
      <xdr:col>4</xdr:col>
      <xdr:colOff>609600</xdr:colOff>
      <xdr:row>27</xdr:row>
      <xdr:rowOff>38100</xdr:rowOff>
    </xdr:to>
    <xdr:sp>
      <xdr:nvSpPr>
        <xdr:cNvPr id="3" name="AutoShape 1"/>
        <xdr:cNvSpPr>
          <a:spLocks/>
        </xdr:cNvSpPr>
      </xdr:nvSpPr>
      <xdr:spPr>
        <a:xfrm>
          <a:off x="2124075" y="3924300"/>
          <a:ext cx="57150" cy="3143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66675</xdr:rowOff>
    </xdr:from>
    <xdr:to>
      <xdr:col>10</xdr:col>
      <xdr:colOff>619125</xdr:colOff>
      <xdr:row>12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6191250" y="1638300"/>
          <a:ext cx="11430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26</xdr:row>
      <xdr:rowOff>76200</xdr:rowOff>
    </xdr:from>
    <xdr:to>
      <xdr:col>6</xdr:col>
      <xdr:colOff>342900</xdr:colOff>
      <xdr:row>26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3190875" y="4105275"/>
          <a:ext cx="952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504825</xdr:colOff>
      <xdr:row>10</xdr:row>
      <xdr:rowOff>66675</xdr:rowOff>
    </xdr:from>
    <xdr:to>
      <xdr:col>10</xdr:col>
      <xdr:colOff>619125</xdr:colOff>
      <xdr:row>12</xdr:row>
      <xdr:rowOff>9525</xdr:rowOff>
    </xdr:to>
    <xdr:sp>
      <xdr:nvSpPr>
        <xdr:cNvPr id="6" name="AutoShape 4"/>
        <xdr:cNvSpPr>
          <a:spLocks/>
        </xdr:cNvSpPr>
      </xdr:nvSpPr>
      <xdr:spPr>
        <a:xfrm>
          <a:off x="6191250" y="1638300"/>
          <a:ext cx="11430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11</xdr:row>
      <xdr:rowOff>142875</xdr:rowOff>
    </xdr:from>
    <xdr:to>
      <xdr:col>11</xdr:col>
      <xdr:colOff>9525</xdr:colOff>
      <xdr:row>13</xdr:row>
      <xdr:rowOff>85725</xdr:rowOff>
    </xdr:to>
    <xdr:sp>
      <xdr:nvSpPr>
        <xdr:cNvPr id="7" name="AutoShape 7"/>
        <xdr:cNvSpPr>
          <a:spLocks/>
        </xdr:cNvSpPr>
      </xdr:nvSpPr>
      <xdr:spPr>
        <a:xfrm>
          <a:off x="6248400" y="1866900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561975</xdr:colOff>
      <xdr:row>11</xdr:row>
      <xdr:rowOff>142875</xdr:rowOff>
    </xdr:from>
    <xdr:to>
      <xdr:col>11</xdr:col>
      <xdr:colOff>9525</xdr:colOff>
      <xdr:row>13</xdr:row>
      <xdr:rowOff>85725</xdr:rowOff>
    </xdr:to>
    <xdr:sp>
      <xdr:nvSpPr>
        <xdr:cNvPr id="8" name="AutoShape 7"/>
        <xdr:cNvSpPr>
          <a:spLocks/>
        </xdr:cNvSpPr>
      </xdr:nvSpPr>
      <xdr:spPr>
        <a:xfrm>
          <a:off x="6248400" y="1866900"/>
          <a:ext cx="133350" cy="2476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38100</xdr:rowOff>
    </xdr:from>
    <xdr:to>
      <xdr:col>2</xdr:col>
      <xdr:colOff>152400</xdr:colOff>
      <xdr:row>17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904875" y="2524125"/>
          <a:ext cx="1333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38100</xdr:rowOff>
    </xdr:from>
    <xdr:to>
      <xdr:col>2</xdr:col>
      <xdr:colOff>152400</xdr:colOff>
      <xdr:row>19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904875" y="2828925"/>
          <a:ext cx="1333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152400</xdr:colOff>
      <xdr:row>21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904875" y="3248025"/>
          <a:ext cx="133350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571500</xdr:colOff>
      <xdr:row>27</xdr:row>
      <xdr:rowOff>76200</xdr:rowOff>
    </xdr:from>
    <xdr:to>
      <xdr:col>5</xdr:col>
      <xdr:colOff>657225</xdr:colOff>
      <xdr:row>27</xdr:row>
      <xdr:rowOff>76200</xdr:rowOff>
    </xdr:to>
    <xdr:sp>
      <xdr:nvSpPr>
        <xdr:cNvPr id="12" name="AutoShape 12"/>
        <xdr:cNvSpPr>
          <a:spLocks/>
        </xdr:cNvSpPr>
      </xdr:nvSpPr>
      <xdr:spPr>
        <a:xfrm>
          <a:off x="2828925" y="4276725"/>
          <a:ext cx="95250" cy="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447675</xdr:colOff>
      <xdr:row>7</xdr:row>
      <xdr:rowOff>76200</xdr:rowOff>
    </xdr:from>
    <xdr:to>
      <xdr:col>10</xdr:col>
      <xdr:colOff>609600</xdr:colOff>
      <xdr:row>9</xdr:row>
      <xdr:rowOff>123825</xdr:rowOff>
    </xdr:to>
    <xdr:sp>
      <xdr:nvSpPr>
        <xdr:cNvPr id="13" name="AutoShape 13"/>
        <xdr:cNvSpPr>
          <a:spLocks/>
        </xdr:cNvSpPr>
      </xdr:nvSpPr>
      <xdr:spPr>
        <a:xfrm>
          <a:off x="6134100" y="1190625"/>
          <a:ext cx="161925" cy="352425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152400</xdr:colOff>
      <xdr:row>21</xdr:row>
      <xdr:rowOff>133350</xdr:rowOff>
    </xdr:to>
    <xdr:sp>
      <xdr:nvSpPr>
        <xdr:cNvPr id="14" name="AutoShape 11"/>
        <xdr:cNvSpPr>
          <a:spLocks/>
        </xdr:cNvSpPr>
      </xdr:nvSpPr>
      <xdr:spPr>
        <a:xfrm>
          <a:off x="904875" y="3248025"/>
          <a:ext cx="133350" cy="13335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38100</xdr:rowOff>
    </xdr:from>
    <xdr:to>
      <xdr:col>2</xdr:col>
      <xdr:colOff>152400</xdr:colOff>
      <xdr:row>15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904875" y="2219325"/>
          <a:ext cx="1333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16</xdr:row>
      <xdr:rowOff>38100</xdr:rowOff>
    </xdr:from>
    <xdr:to>
      <xdr:col>2</xdr:col>
      <xdr:colOff>152400</xdr:colOff>
      <xdr:row>17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904875" y="2524125"/>
          <a:ext cx="1333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18</xdr:row>
      <xdr:rowOff>38100</xdr:rowOff>
    </xdr:from>
    <xdr:to>
      <xdr:col>2</xdr:col>
      <xdr:colOff>152400</xdr:colOff>
      <xdr:row>19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904875" y="2828925"/>
          <a:ext cx="133350" cy="247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152400</xdr:colOff>
      <xdr:row>21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904875" y="3267075"/>
          <a:ext cx="133350" cy="1143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152400</xdr:colOff>
      <xdr:row>21</xdr:row>
      <xdr:rowOff>133350</xdr:rowOff>
    </xdr:to>
    <xdr:sp>
      <xdr:nvSpPr>
        <xdr:cNvPr id="19" name="AutoShape 18"/>
        <xdr:cNvSpPr>
          <a:spLocks/>
        </xdr:cNvSpPr>
      </xdr:nvSpPr>
      <xdr:spPr>
        <a:xfrm>
          <a:off x="904875" y="3267075"/>
          <a:ext cx="133350" cy="114300"/>
        </a:xfrm>
        <a:prstGeom prst="lef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5" width="9.00390625" style="1" customWidth="1"/>
    <col min="6" max="6" width="10.375" style="1" customWidth="1"/>
    <col min="7" max="7" width="10.625" style="1" customWidth="1"/>
    <col min="8" max="8" width="16.375" style="1" bestFit="1" customWidth="1"/>
    <col min="9" max="11" width="9.00390625" style="1" customWidth="1"/>
    <col min="12" max="12" width="10.75390625" style="1" customWidth="1"/>
    <col min="13" max="16384" width="9.00390625" style="1" customWidth="1"/>
  </cols>
  <sheetData>
    <row r="1" s="13" customFormat="1" ht="14.25">
      <c r="B1" s="13" t="s">
        <v>18</v>
      </c>
    </row>
    <row r="2" ht="12" customHeight="1"/>
    <row r="3" spans="2:14" ht="12" customHeight="1">
      <c r="B3" s="24" t="s">
        <v>0</v>
      </c>
      <c r="C3" s="25" t="s">
        <v>8</v>
      </c>
      <c r="D3" s="26"/>
      <c r="E3" s="26"/>
      <c r="F3" s="26"/>
      <c r="G3" s="26"/>
      <c r="H3" s="26"/>
      <c r="I3" s="26" t="s">
        <v>14</v>
      </c>
      <c r="J3" s="26"/>
      <c r="K3" s="26"/>
      <c r="L3" s="26"/>
      <c r="M3" s="26"/>
      <c r="N3" s="26"/>
    </row>
    <row r="4" spans="2:14" ht="12" customHeight="1">
      <c r="B4" s="24"/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19</v>
      </c>
      <c r="I4" s="3" t="s">
        <v>3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</row>
    <row r="5" spans="2:14" ht="12" customHeight="1">
      <c r="B5" s="4"/>
      <c r="C5" s="5" t="s">
        <v>15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12" customHeight="1">
      <c r="B6" s="6" t="s">
        <v>1</v>
      </c>
      <c r="C6" s="7">
        <v>13</v>
      </c>
      <c r="D6" s="5" t="s">
        <v>20</v>
      </c>
      <c r="E6" s="5" t="s">
        <v>20</v>
      </c>
      <c r="F6" s="5" t="s">
        <v>20</v>
      </c>
      <c r="G6" s="5">
        <v>13</v>
      </c>
      <c r="H6" s="5" t="s">
        <v>20</v>
      </c>
      <c r="I6" s="7">
        <v>6</v>
      </c>
      <c r="J6" s="5">
        <v>2</v>
      </c>
      <c r="K6" s="5">
        <v>4</v>
      </c>
      <c r="L6" s="5" t="s">
        <v>20</v>
      </c>
      <c r="M6" s="5" t="s">
        <v>20</v>
      </c>
      <c r="N6" s="5" t="s">
        <v>20</v>
      </c>
    </row>
    <row r="7" spans="2:14" ht="12" customHeight="1">
      <c r="B7" s="6"/>
      <c r="C7" s="5" t="s">
        <v>16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s="11" customFormat="1" ht="12" customHeight="1">
      <c r="B8" s="8" t="s">
        <v>2</v>
      </c>
      <c r="C8" s="9">
        <v>314757</v>
      </c>
      <c r="D8" s="5" t="s">
        <v>20</v>
      </c>
      <c r="E8" s="5" t="s">
        <v>20</v>
      </c>
      <c r="F8" s="5" t="s">
        <v>20</v>
      </c>
      <c r="G8" s="10">
        <v>314757</v>
      </c>
      <c r="H8" s="5" t="s">
        <v>20</v>
      </c>
      <c r="I8" s="9">
        <v>15350</v>
      </c>
      <c r="J8" s="10">
        <v>7620</v>
      </c>
      <c r="K8" s="10">
        <v>7730</v>
      </c>
      <c r="L8" s="5" t="s">
        <v>20</v>
      </c>
      <c r="M8" s="5" t="s">
        <v>20</v>
      </c>
      <c r="N8" s="5" t="s">
        <v>20</v>
      </c>
    </row>
    <row r="9" ht="12" customHeight="1"/>
    <row r="10" s="12" customFormat="1" ht="12" customHeight="1">
      <c r="B10" s="12" t="s">
        <v>17</v>
      </c>
    </row>
  </sheetData>
  <mergeCells count="3">
    <mergeCell ref="B3:B4"/>
    <mergeCell ref="C3:H3"/>
    <mergeCell ref="I3:N3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6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9.00390625" style="1" customWidth="1"/>
    <col min="3" max="3" width="3.125" style="1" customWidth="1"/>
    <col min="4" max="4" width="5.875" style="1" customWidth="1"/>
    <col min="5" max="16384" width="9.00390625" style="1" customWidth="1"/>
  </cols>
  <sheetData>
    <row r="1" spans="2:9" s="13" customFormat="1" ht="14.25">
      <c r="B1" s="14" t="s">
        <v>21</v>
      </c>
      <c r="C1" s="15"/>
      <c r="D1" s="15"/>
      <c r="F1" s="14"/>
      <c r="G1" s="14"/>
      <c r="H1" s="14"/>
      <c r="I1" s="14"/>
    </row>
    <row r="3" spans="2:10" ht="12">
      <c r="B3" s="34" t="s">
        <v>22</v>
      </c>
      <c r="C3" s="35"/>
      <c r="D3" s="36"/>
      <c r="E3" s="43" t="s">
        <v>3</v>
      </c>
      <c r="F3" s="43"/>
      <c r="G3" s="43" t="s">
        <v>23</v>
      </c>
      <c r="H3" s="43"/>
      <c r="I3" s="43" t="s">
        <v>24</v>
      </c>
      <c r="J3" s="43"/>
    </row>
    <row r="4" spans="2:10" ht="12">
      <c r="B4" s="37"/>
      <c r="C4" s="38"/>
      <c r="D4" s="39"/>
      <c r="E4" s="16" t="s">
        <v>1</v>
      </c>
      <c r="F4" s="16" t="s">
        <v>2</v>
      </c>
      <c r="G4" s="16" t="s">
        <v>1</v>
      </c>
      <c r="H4" s="16" t="s">
        <v>2</v>
      </c>
      <c r="I4" s="16" t="s">
        <v>1</v>
      </c>
      <c r="J4" s="16" t="s">
        <v>2</v>
      </c>
    </row>
    <row r="5" spans="2:10" ht="12">
      <c r="B5" s="40"/>
      <c r="C5" s="41"/>
      <c r="D5" s="42"/>
      <c r="E5" s="5" t="s">
        <v>15</v>
      </c>
      <c r="F5" s="5" t="s">
        <v>16</v>
      </c>
      <c r="G5" s="5" t="s">
        <v>15</v>
      </c>
      <c r="H5" s="5" t="s">
        <v>16</v>
      </c>
      <c r="I5" s="5" t="s">
        <v>15</v>
      </c>
      <c r="J5" s="5" t="s">
        <v>16</v>
      </c>
    </row>
    <row r="6" spans="2:10" s="17" customFormat="1" ht="12">
      <c r="B6" s="33" t="s">
        <v>3</v>
      </c>
      <c r="C6" s="20"/>
      <c r="D6" s="21" t="s">
        <v>3</v>
      </c>
      <c r="E6" s="18">
        <v>322</v>
      </c>
      <c r="F6" s="18">
        <v>786085</v>
      </c>
      <c r="G6" s="18">
        <v>172</v>
      </c>
      <c r="H6" s="18">
        <v>408983</v>
      </c>
      <c r="I6" s="18">
        <f>SUM(I9:I24)</f>
        <v>150</v>
      </c>
      <c r="J6" s="18">
        <f>SUM(J9:J24)</f>
        <v>377102</v>
      </c>
    </row>
    <row r="7" spans="2:10" s="17" customFormat="1" ht="12">
      <c r="B7" s="33"/>
      <c r="C7" s="20"/>
      <c r="D7" s="21" t="s">
        <v>25</v>
      </c>
      <c r="E7" s="18">
        <f>G7+I7</f>
        <v>165</v>
      </c>
      <c r="F7" s="18">
        <f>H7+J7</f>
        <v>558272</v>
      </c>
      <c r="G7" s="18">
        <v>91</v>
      </c>
      <c r="H7" s="18">
        <v>279054</v>
      </c>
      <c r="I7" s="18">
        <v>74</v>
      </c>
      <c r="J7" s="18">
        <v>279218</v>
      </c>
    </row>
    <row r="8" spans="2:10" ht="12" customHeight="1">
      <c r="B8" s="33"/>
      <c r="C8" s="20"/>
      <c r="D8" s="21" t="s">
        <v>26</v>
      </c>
      <c r="E8" s="18">
        <f>G8+I8</f>
        <v>157</v>
      </c>
      <c r="F8" s="18">
        <f>H8+J8</f>
        <v>227813</v>
      </c>
      <c r="G8" s="18">
        <v>81</v>
      </c>
      <c r="H8" s="18">
        <v>129929</v>
      </c>
      <c r="I8" s="18">
        <v>76</v>
      </c>
      <c r="J8" s="18">
        <v>97884</v>
      </c>
    </row>
    <row r="9" spans="2:10" ht="12">
      <c r="B9" s="30" t="s">
        <v>27</v>
      </c>
      <c r="C9" s="31"/>
      <c r="D9" s="32"/>
      <c r="E9" s="10">
        <f>SUM(G9,I9)</f>
        <v>2</v>
      </c>
      <c r="F9" s="10">
        <f aca="true" t="shared" si="0" ref="F9:F24">SUM(H9,J9)</f>
        <v>620</v>
      </c>
      <c r="G9" s="10">
        <v>2</v>
      </c>
      <c r="H9" s="10">
        <v>620</v>
      </c>
      <c r="I9" s="10" t="s">
        <v>28</v>
      </c>
      <c r="J9" s="10" t="s">
        <v>28</v>
      </c>
    </row>
    <row r="10" spans="2:10" ht="12">
      <c r="B10" s="30" t="s">
        <v>29</v>
      </c>
      <c r="C10" s="31"/>
      <c r="D10" s="32"/>
      <c r="E10" s="10">
        <f aca="true" t="shared" si="1" ref="E10:E24">SUM(G10,I10)</f>
        <v>1</v>
      </c>
      <c r="F10" s="10">
        <f t="shared" si="0"/>
        <v>2800</v>
      </c>
      <c r="G10" s="10">
        <v>1</v>
      </c>
      <c r="H10" s="10">
        <v>2800</v>
      </c>
      <c r="I10" s="10" t="s">
        <v>30</v>
      </c>
      <c r="J10" s="10" t="s">
        <v>30</v>
      </c>
    </row>
    <row r="11" spans="2:10" ht="12">
      <c r="B11" s="30" t="s">
        <v>31</v>
      </c>
      <c r="C11" s="31"/>
      <c r="D11" s="32"/>
      <c r="E11" s="10">
        <f t="shared" si="1"/>
        <v>5</v>
      </c>
      <c r="F11" s="10">
        <f t="shared" si="0"/>
        <v>4445</v>
      </c>
      <c r="G11" s="19">
        <v>3</v>
      </c>
      <c r="H11" s="19">
        <v>2245</v>
      </c>
      <c r="I11" s="10">
        <v>2</v>
      </c>
      <c r="J11" s="10">
        <v>2200</v>
      </c>
    </row>
    <row r="12" spans="2:10" ht="12">
      <c r="B12" s="30" t="s">
        <v>32</v>
      </c>
      <c r="C12" s="31"/>
      <c r="D12" s="32"/>
      <c r="E12" s="10">
        <f t="shared" si="1"/>
        <v>1</v>
      </c>
      <c r="F12" s="10">
        <f t="shared" si="0"/>
        <v>450</v>
      </c>
      <c r="G12" s="10" t="s">
        <v>33</v>
      </c>
      <c r="H12" s="10" t="s">
        <v>33</v>
      </c>
      <c r="I12" s="10">
        <v>1</v>
      </c>
      <c r="J12" s="10">
        <v>450</v>
      </c>
    </row>
    <row r="13" spans="2:10" ht="12">
      <c r="B13" s="30" t="s">
        <v>34</v>
      </c>
      <c r="C13" s="22"/>
      <c r="D13" s="23" t="s">
        <v>25</v>
      </c>
      <c r="E13" s="10">
        <f t="shared" si="1"/>
        <v>4</v>
      </c>
      <c r="F13" s="10">
        <f t="shared" si="0"/>
        <v>40800</v>
      </c>
      <c r="G13" s="19">
        <v>3</v>
      </c>
      <c r="H13" s="19">
        <v>30600</v>
      </c>
      <c r="I13" s="19">
        <v>1</v>
      </c>
      <c r="J13" s="19">
        <v>10200</v>
      </c>
    </row>
    <row r="14" spans="2:10" ht="12">
      <c r="B14" s="30"/>
      <c r="C14" s="22"/>
      <c r="D14" s="23" t="s">
        <v>26</v>
      </c>
      <c r="E14" s="10">
        <f t="shared" si="1"/>
        <v>11</v>
      </c>
      <c r="F14" s="10">
        <f t="shared" si="0"/>
        <v>9730</v>
      </c>
      <c r="G14" s="19">
        <v>2</v>
      </c>
      <c r="H14" s="19">
        <v>4005</v>
      </c>
      <c r="I14" s="19">
        <v>9</v>
      </c>
      <c r="J14" s="19">
        <v>5725</v>
      </c>
    </row>
    <row r="15" spans="2:10" ht="12">
      <c r="B15" s="30" t="s">
        <v>35</v>
      </c>
      <c r="C15" s="22"/>
      <c r="D15" s="23" t="s">
        <v>25</v>
      </c>
      <c r="E15" s="10">
        <f t="shared" si="1"/>
        <v>5</v>
      </c>
      <c r="F15" s="10">
        <f t="shared" si="0"/>
        <v>44365</v>
      </c>
      <c r="G15" s="19">
        <v>4</v>
      </c>
      <c r="H15" s="19">
        <v>22990</v>
      </c>
      <c r="I15" s="19">
        <v>1</v>
      </c>
      <c r="J15" s="19">
        <v>21375</v>
      </c>
    </row>
    <row r="16" spans="2:10" ht="12">
      <c r="B16" s="30"/>
      <c r="C16" s="22"/>
      <c r="D16" s="23" t="s">
        <v>26</v>
      </c>
      <c r="E16" s="10">
        <f t="shared" si="1"/>
        <v>32</v>
      </c>
      <c r="F16" s="10">
        <f t="shared" si="0"/>
        <v>48180</v>
      </c>
      <c r="G16" s="19">
        <v>13</v>
      </c>
      <c r="H16" s="19">
        <v>21713</v>
      </c>
      <c r="I16" s="19">
        <v>19</v>
      </c>
      <c r="J16" s="19">
        <v>26467</v>
      </c>
    </row>
    <row r="17" spans="2:10" ht="12">
      <c r="B17" s="30" t="s">
        <v>36</v>
      </c>
      <c r="C17" s="22"/>
      <c r="D17" s="23" t="s">
        <v>25</v>
      </c>
      <c r="E17" s="10">
        <f t="shared" si="1"/>
        <v>24</v>
      </c>
      <c r="F17" s="10">
        <f t="shared" si="0"/>
        <v>333421</v>
      </c>
      <c r="G17" s="19">
        <v>10</v>
      </c>
      <c r="H17" s="19">
        <v>137985</v>
      </c>
      <c r="I17" s="19">
        <v>14</v>
      </c>
      <c r="J17" s="19">
        <v>195436</v>
      </c>
    </row>
    <row r="18" spans="2:10" ht="12">
      <c r="B18" s="30"/>
      <c r="C18" s="22"/>
      <c r="D18" s="23" t="s">
        <v>26</v>
      </c>
      <c r="E18" s="10">
        <f t="shared" si="1"/>
        <v>98</v>
      </c>
      <c r="F18" s="10">
        <f t="shared" si="0"/>
        <v>143494</v>
      </c>
      <c r="G18" s="19">
        <v>53</v>
      </c>
      <c r="H18" s="19">
        <v>87542</v>
      </c>
      <c r="I18" s="19">
        <v>45</v>
      </c>
      <c r="J18" s="19">
        <v>55952</v>
      </c>
    </row>
    <row r="19" spans="2:10" ht="12">
      <c r="B19" s="30" t="s">
        <v>37</v>
      </c>
      <c r="C19" s="22"/>
      <c r="D19" s="23" t="s">
        <v>25</v>
      </c>
      <c r="E19" s="10">
        <f t="shared" si="1"/>
        <v>16</v>
      </c>
      <c r="F19" s="10">
        <f t="shared" si="0"/>
        <v>114934</v>
      </c>
      <c r="G19" s="10">
        <v>10</v>
      </c>
      <c r="H19" s="10">
        <v>74419</v>
      </c>
      <c r="I19" s="10">
        <v>6</v>
      </c>
      <c r="J19" s="10">
        <v>40515</v>
      </c>
    </row>
    <row r="20" spans="2:10" ht="12">
      <c r="B20" s="30"/>
      <c r="C20" s="22"/>
      <c r="D20" s="23" t="s">
        <v>26</v>
      </c>
      <c r="E20" s="10">
        <f t="shared" si="1"/>
        <v>3</v>
      </c>
      <c r="F20" s="10">
        <f t="shared" si="0"/>
        <v>9740</v>
      </c>
      <c r="G20" s="10" t="s">
        <v>38</v>
      </c>
      <c r="H20" s="10" t="s">
        <v>38</v>
      </c>
      <c r="I20" s="10">
        <v>3</v>
      </c>
      <c r="J20" s="10">
        <v>9740</v>
      </c>
    </row>
    <row r="21" spans="2:10" ht="12">
      <c r="B21" s="30" t="s">
        <v>39</v>
      </c>
      <c r="C21" s="31"/>
      <c r="D21" s="32"/>
      <c r="E21" s="10">
        <f t="shared" si="1"/>
        <v>1</v>
      </c>
      <c r="F21" s="10">
        <f t="shared" si="0"/>
        <v>1637</v>
      </c>
      <c r="G21" s="10" t="s">
        <v>33</v>
      </c>
      <c r="H21" s="10" t="s">
        <v>33</v>
      </c>
      <c r="I21" s="19">
        <v>1</v>
      </c>
      <c r="J21" s="19">
        <v>1637</v>
      </c>
    </row>
    <row r="22" spans="2:10" ht="12">
      <c r="B22" s="27" t="s">
        <v>40</v>
      </c>
      <c r="C22" s="28"/>
      <c r="D22" s="29"/>
      <c r="E22" s="10">
        <f t="shared" si="1"/>
        <v>11</v>
      </c>
      <c r="F22" s="10">
        <f t="shared" si="0"/>
        <v>4120</v>
      </c>
      <c r="G22" s="10">
        <v>6</v>
      </c>
      <c r="H22" s="10">
        <v>2340</v>
      </c>
      <c r="I22" s="19">
        <v>5</v>
      </c>
      <c r="J22" s="19">
        <v>1780</v>
      </c>
    </row>
    <row r="23" spans="2:10" ht="12">
      <c r="B23" s="27" t="s">
        <v>41</v>
      </c>
      <c r="C23" s="28"/>
      <c r="D23" s="29"/>
      <c r="E23" s="10">
        <f t="shared" si="1"/>
        <v>5</v>
      </c>
      <c r="F23" s="10">
        <f t="shared" si="0"/>
        <v>4370</v>
      </c>
      <c r="G23" s="19">
        <v>3</v>
      </c>
      <c r="H23" s="19">
        <v>1670</v>
      </c>
      <c r="I23" s="19">
        <v>2</v>
      </c>
      <c r="J23" s="19">
        <v>2700</v>
      </c>
    </row>
    <row r="24" spans="2:10" ht="12">
      <c r="B24" s="27" t="s">
        <v>42</v>
      </c>
      <c r="C24" s="28"/>
      <c r="D24" s="29"/>
      <c r="E24" s="10">
        <f t="shared" si="1"/>
        <v>90</v>
      </c>
      <c r="F24" s="10">
        <f t="shared" si="0"/>
        <v>6310</v>
      </c>
      <c r="G24" s="19">
        <v>49</v>
      </c>
      <c r="H24" s="19">
        <v>3385</v>
      </c>
      <c r="I24" s="19">
        <v>41</v>
      </c>
      <c r="J24" s="19">
        <v>2925</v>
      </c>
    </row>
    <row r="26" ht="12">
      <c r="B26" s="12" t="s">
        <v>17</v>
      </c>
    </row>
  </sheetData>
  <mergeCells count="17">
    <mergeCell ref="B3:D5"/>
    <mergeCell ref="E3:F3"/>
    <mergeCell ref="G3:H3"/>
    <mergeCell ref="I3:J3"/>
    <mergeCell ref="B6:B8"/>
    <mergeCell ref="B9:D9"/>
    <mergeCell ref="B10:D10"/>
    <mergeCell ref="B11:D11"/>
    <mergeCell ref="B12:D12"/>
    <mergeCell ref="B13:B14"/>
    <mergeCell ref="B15:B16"/>
    <mergeCell ref="B17:B18"/>
    <mergeCell ref="B24:D24"/>
    <mergeCell ref="B19:B20"/>
    <mergeCell ref="B21:D21"/>
    <mergeCell ref="B22:D22"/>
    <mergeCell ref="B23:D2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2002-11-01T02:40:54Z</dcterms:created>
  <dcterms:modified xsi:type="dcterms:W3CDTF">2003-01-24T05:40:55Z</dcterms:modified>
  <cp:category/>
  <cp:version/>
  <cp:contentType/>
  <cp:contentStatus/>
</cp:coreProperties>
</file>