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0710" windowHeight="5835" activeTab="0"/>
  </bookViews>
  <sheets>
    <sheet name="234戦傷病者手帳交付状況" sheetId="1" r:id="rId1"/>
  </sheets>
  <definedNames>
    <definedName name="_xlnm.Print_Area" localSheetId="0">'234戦傷病者手帳交付状況'!$A$1:$W$35</definedName>
    <definedName name="_xlnm.Print_Titles" localSheetId="0">'234戦傷病者手帳交付状況'!$3:$4</definedName>
  </definedNames>
  <calcPr fullCalcOnLoad="1"/>
</workbook>
</file>

<file path=xl/sharedStrings.xml><?xml version="1.0" encoding="utf-8"?>
<sst xmlns="http://schemas.openxmlformats.org/spreadsheetml/2006/main" count="150" uniqueCount="54">
  <si>
    <t>前橋市</t>
  </si>
  <si>
    <t>高崎市</t>
  </si>
  <si>
    <t>桐生市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</si>
  <si>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</si>
  <si>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</si>
  <si>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</si>
  <si>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</si>
  <si>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</si>
  <si>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</si>
  <si>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</si>
  <si>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伊勢崎市</t>
  </si>
  <si>
    <t>総数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</si>
  <si>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</si>
  <si>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</si>
  <si>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</si>
  <si>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</si>
  <si>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</si>
  <si>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</si>
  <si>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</si>
  <si>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</si>
  <si>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</si>
  <si>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</si>
  <si>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</si>
  <si>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</si>
  <si>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市部総数</t>
  </si>
  <si>
    <t>郡部総数</t>
  </si>
  <si>
    <t>特別項症</t>
  </si>
  <si>
    <t>第一款症</t>
  </si>
  <si>
    <t>第一目症</t>
  </si>
  <si>
    <t>第三・四〃</t>
  </si>
  <si>
    <t>区分</t>
  </si>
  <si>
    <t>項症</t>
  </si>
  <si>
    <t>款症</t>
  </si>
  <si>
    <t>目症</t>
  </si>
  <si>
    <t>小計</t>
  </si>
  <si>
    <t>その他</t>
  </si>
  <si>
    <t>小計</t>
  </si>
  <si>
    <t>小計</t>
  </si>
  <si>
    <t>総計</t>
  </si>
  <si>
    <t>第一</t>
  </si>
  <si>
    <t>〃</t>
  </si>
  <si>
    <t>第二</t>
  </si>
  <si>
    <t>第二</t>
  </si>
  <si>
    <t>第三</t>
  </si>
  <si>
    <t>第四</t>
  </si>
  <si>
    <t>第七</t>
  </si>
  <si>
    <t>第六</t>
  </si>
  <si>
    <t>第三</t>
  </si>
  <si>
    <t>第四</t>
  </si>
  <si>
    <t>第五</t>
  </si>
  <si>
    <t>資料：県厚生援護課</t>
  </si>
  <si>
    <t>234 戦傷病者に対する援護実績 （昭和61年度）</t>
  </si>
  <si>
    <t>（1）戦傷病者手帳交付状況</t>
  </si>
  <si>
    <t>-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</si>
</sst>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&quot;△ &quot;#,##0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9"/>
      <name val="ＭＳ 明朝"/>
      <family val="1"/>
    </font>
    <font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2" borderId="2" xfId="0" applyFont="1" applyFill="1" applyBorder="1" applyAlignment="1">
      <alignment horizontal="distributed" vertical="center"/>
    </xf>
    <xf numFmtId="0" fontId="5" fillId="0" borderId="0" xfId="0" applyFont="1" applyAlignment="1">
      <alignment vertical="center"/>
    </xf>
    <xf numFmtId="178" fontId="3" fillId="0" borderId="3" xfId="0" applyNumberFormat="1" applyFont="1" applyBorder="1" applyAlignment="1">
      <alignment horizontal="right" vertical="center"/>
    </xf>
    <xf numFmtId="178" fontId="2" fillId="0" borderId="3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3" fillId="2" borderId="1" xfId="0" applyFont="1" applyFill="1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/>
    </xf>
    <xf numFmtId="0" fontId="2" fillId="3" borderId="1" xfId="0" applyFont="1" applyFill="1" applyBorder="1" applyAlignment="1">
      <alignment horizontal="distributed" vertical="center"/>
    </xf>
    <xf numFmtId="0" fontId="2" fillId="3" borderId="2" xfId="0" applyFont="1" applyFill="1" applyBorder="1" applyAlignment="1">
      <alignment horizontal="distributed" vertical="center"/>
    </xf>
    <xf numFmtId="0" fontId="2" fillId="3" borderId="4" xfId="0" applyFont="1" applyFill="1" applyBorder="1" applyAlignment="1">
      <alignment horizontal="distributed" vertical="center"/>
    </xf>
    <xf numFmtId="0" fontId="6" fillId="3" borderId="5" xfId="0" applyFont="1" applyFill="1" applyBorder="1" applyAlignment="1">
      <alignment horizontal="center" vertical="top" textRotation="255" wrapText="1"/>
    </xf>
    <xf numFmtId="0" fontId="6" fillId="3" borderId="6" xfId="0" applyFont="1" applyFill="1" applyBorder="1" applyAlignment="1">
      <alignment horizontal="center" vertical="top" textRotation="255" wrapText="1"/>
    </xf>
    <xf numFmtId="0" fontId="2" fillId="3" borderId="6" xfId="0" applyFont="1" applyFill="1" applyBorder="1" applyAlignment="1">
      <alignment horizontal="center" vertical="center" textRotation="255" wrapText="1"/>
    </xf>
    <xf numFmtId="0" fontId="2" fillId="3" borderId="7" xfId="0" applyFont="1" applyFill="1" applyBorder="1" applyAlignment="1">
      <alignment horizontal="center" vertical="center" textRotation="255" wrapText="1"/>
    </xf>
    <xf numFmtId="0" fontId="2" fillId="2" borderId="8" xfId="0" applyFont="1" applyFill="1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/>
    </xf>
    <xf numFmtId="0" fontId="2" fillId="2" borderId="10" xfId="0" applyFont="1" applyFill="1" applyBorder="1" applyAlignment="1">
      <alignment horizontal="distributed" vertical="center"/>
    </xf>
    <xf numFmtId="0" fontId="2" fillId="2" borderId="11" xfId="0" applyFont="1" applyFill="1" applyBorder="1" applyAlignment="1">
      <alignment horizontal="distributed" vertical="center"/>
    </xf>
    <xf numFmtId="0" fontId="2" fillId="2" borderId="12" xfId="0" applyFont="1" applyFill="1" applyBorder="1" applyAlignment="1">
      <alignment horizontal="distributed" vertical="center"/>
    </xf>
    <xf numFmtId="0" fontId="2" fillId="2" borderId="13" xfId="0" applyFont="1" applyFill="1" applyBorder="1" applyAlignment="1">
      <alignment horizontal="distributed" vertical="center"/>
    </xf>
    <xf numFmtId="0" fontId="2" fillId="3" borderId="5" xfId="0" applyFont="1" applyFill="1" applyBorder="1" applyAlignment="1">
      <alignment horizontal="center" vertical="top" textRotation="255" shrinkToFit="1"/>
    </xf>
    <xf numFmtId="0" fontId="2" fillId="3" borderId="6" xfId="0" applyFont="1" applyFill="1" applyBorder="1" applyAlignment="1">
      <alignment horizontal="center" vertical="top" textRotation="255" shrinkToFit="1"/>
    </xf>
    <xf numFmtId="0" fontId="2" fillId="3" borderId="7" xfId="0" applyFont="1" applyFill="1" applyBorder="1" applyAlignment="1">
      <alignment horizontal="center" vertical="top" textRotation="255" shrinkToFit="1"/>
    </xf>
    <xf numFmtId="0" fontId="2" fillId="3" borderId="5" xfId="0" applyFont="1" applyFill="1" applyBorder="1" applyAlignment="1">
      <alignment horizontal="center" vertical="distributed" textRotation="255" wrapText="1"/>
    </xf>
    <xf numFmtId="0" fontId="2" fillId="3" borderId="6" xfId="0" applyFont="1" applyFill="1" applyBorder="1" applyAlignment="1">
      <alignment horizontal="center" vertical="distributed" textRotation="255" wrapText="1"/>
    </xf>
    <xf numFmtId="0" fontId="2" fillId="3" borderId="7" xfId="0" applyFont="1" applyFill="1" applyBorder="1" applyAlignment="1">
      <alignment horizontal="center" vertical="distributed" textRotation="255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36"/>
  <sheetViews>
    <sheetView tabSelected="1" zoomScaleSheetLayoutView="75" workbookViewId="0" topLeftCell="A1">
      <selection activeCell="B2" sqref="B2"/>
    </sheetView>
  </sheetViews>
  <sheetFormatPr defaultColWidth="9.00390625" defaultRowHeight="12" customHeight="1"/>
  <cols>
    <col min="1" max="1" width="2.625" style="1" customWidth="1"/>
    <col min="2" max="2" width="1.875" style="1" customWidth="1"/>
    <col min="3" max="3" width="7.875" style="1" customWidth="1"/>
    <col min="4" max="4" width="6.625" style="1" customWidth="1"/>
    <col min="5" max="12" width="4.125" style="1" customWidth="1"/>
    <col min="13" max="13" width="6.625" style="1" customWidth="1"/>
    <col min="14" max="17" width="4.125" style="1" customWidth="1"/>
    <col min="18" max="18" width="6.625" style="1" customWidth="1"/>
    <col min="19" max="21" width="4.125" style="1" customWidth="1"/>
    <col min="22" max="22" width="6.625" style="1" customWidth="1"/>
    <col min="23" max="23" width="4.125" style="1" customWidth="1"/>
    <col min="24" max="16384" width="9.00390625" style="1" customWidth="1"/>
  </cols>
  <sheetData>
    <row r="1" ht="14.25" customHeight="1">
      <c r="B1" s="6" t="s">
        <v>51</v>
      </c>
    </row>
    <row r="2" ht="12" customHeight="1">
      <c r="C2" s="9" t="s">
        <v>52</v>
      </c>
    </row>
    <row r="3" spans="2:23" ht="12" customHeight="1">
      <c r="B3" s="19" t="s">
        <v>30</v>
      </c>
      <c r="C3" s="20"/>
      <c r="D3" s="28" t="s">
        <v>38</v>
      </c>
      <c r="E3" s="12" t="s">
        <v>31</v>
      </c>
      <c r="F3" s="13"/>
      <c r="G3" s="13"/>
      <c r="H3" s="13"/>
      <c r="I3" s="13"/>
      <c r="J3" s="13"/>
      <c r="K3" s="13"/>
      <c r="L3" s="13"/>
      <c r="M3" s="14"/>
      <c r="N3" s="12" t="s">
        <v>32</v>
      </c>
      <c r="O3" s="13"/>
      <c r="P3" s="13"/>
      <c r="Q3" s="13"/>
      <c r="R3" s="14"/>
      <c r="S3" s="12" t="s">
        <v>33</v>
      </c>
      <c r="T3" s="13"/>
      <c r="U3" s="13"/>
      <c r="V3" s="14"/>
      <c r="W3" s="28" t="s">
        <v>35</v>
      </c>
    </row>
    <row r="4" spans="2:23" ht="12" customHeight="1">
      <c r="B4" s="21"/>
      <c r="C4" s="22"/>
      <c r="D4" s="29"/>
      <c r="E4" s="25" t="s">
        <v>26</v>
      </c>
      <c r="F4" s="15" t="s">
        <v>39</v>
      </c>
      <c r="G4" s="15" t="s">
        <v>41</v>
      </c>
      <c r="H4" s="15" t="s">
        <v>47</v>
      </c>
      <c r="I4" s="15" t="s">
        <v>48</v>
      </c>
      <c r="J4" s="15" t="s">
        <v>49</v>
      </c>
      <c r="K4" s="15" t="s">
        <v>46</v>
      </c>
      <c r="L4" s="15" t="s">
        <v>45</v>
      </c>
      <c r="M4" s="28" t="s">
        <v>37</v>
      </c>
      <c r="N4" s="25" t="s">
        <v>27</v>
      </c>
      <c r="O4" s="15" t="s">
        <v>42</v>
      </c>
      <c r="P4" s="15" t="s">
        <v>43</v>
      </c>
      <c r="Q4" s="15" t="s">
        <v>44</v>
      </c>
      <c r="R4" s="28" t="s">
        <v>36</v>
      </c>
      <c r="S4" s="25" t="s">
        <v>28</v>
      </c>
      <c r="T4" s="15" t="s">
        <v>41</v>
      </c>
      <c r="U4" s="25" t="s">
        <v>29</v>
      </c>
      <c r="V4" s="28" t="s">
        <v>34</v>
      </c>
      <c r="W4" s="29"/>
    </row>
    <row r="5" spans="2:23" ht="12" customHeight="1">
      <c r="B5" s="21"/>
      <c r="C5" s="22"/>
      <c r="D5" s="29"/>
      <c r="E5" s="26"/>
      <c r="F5" s="16"/>
      <c r="G5" s="16"/>
      <c r="H5" s="16"/>
      <c r="I5" s="16"/>
      <c r="J5" s="16"/>
      <c r="K5" s="16"/>
      <c r="L5" s="16"/>
      <c r="M5" s="29"/>
      <c r="N5" s="26"/>
      <c r="O5" s="16"/>
      <c r="P5" s="16"/>
      <c r="Q5" s="16"/>
      <c r="R5" s="29"/>
      <c r="S5" s="26"/>
      <c r="T5" s="16"/>
      <c r="U5" s="26"/>
      <c r="V5" s="29"/>
      <c r="W5" s="29"/>
    </row>
    <row r="6" spans="2:23" ht="12" customHeight="1">
      <c r="B6" s="21"/>
      <c r="C6" s="22"/>
      <c r="D6" s="29"/>
      <c r="E6" s="26"/>
      <c r="F6" s="17" t="s">
        <v>40</v>
      </c>
      <c r="G6" s="17" t="s">
        <v>40</v>
      </c>
      <c r="H6" s="17" t="s">
        <v>40</v>
      </c>
      <c r="I6" s="17" t="s">
        <v>40</v>
      </c>
      <c r="J6" s="17" t="s">
        <v>40</v>
      </c>
      <c r="K6" s="17" t="s">
        <v>40</v>
      </c>
      <c r="L6" s="17" t="s">
        <v>40</v>
      </c>
      <c r="M6" s="29"/>
      <c r="N6" s="26"/>
      <c r="O6" s="17" t="s">
        <v>40</v>
      </c>
      <c r="P6" s="17" t="s">
        <v>40</v>
      </c>
      <c r="Q6" s="17" t="s">
        <v>40</v>
      </c>
      <c r="R6" s="29"/>
      <c r="S6" s="26"/>
      <c r="T6" s="17" t="s">
        <v>40</v>
      </c>
      <c r="U6" s="26"/>
      <c r="V6" s="29"/>
      <c r="W6" s="29"/>
    </row>
    <row r="7" spans="2:23" ht="12" customHeight="1">
      <c r="B7" s="23"/>
      <c r="C7" s="24"/>
      <c r="D7" s="30"/>
      <c r="E7" s="27"/>
      <c r="F7" s="18"/>
      <c r="G7" s="18"/>
      <c r="H7" s="18"/>
      <c r="I7" s="18"/>
      <c r="J7" s="18"/>
      <c r="K7" s="18"/>
      <c r="L7" s="18"/>
      <c r="M7" s="30"/>
      <c r="N7" s="27"/>
      <c r="O7" s="18"/>
      <c r="P7" s="18"/>
      <c r="Q7" s="18"/>
      <c r="R7" s="30"/>
      <c r="S7" s="27"/>
      <c r="T7" s="18"/>
      <c r="U7" s="27"/>
      <c r="V7" s="30"/>
      <c r="W7" s="30"/>
    </row>
    <row r="8" spans="2:23" ht="12" customHeight="1">
      <c r="B8" s="10" t="s">
        <v>11</v>
      </c>
      <c r="C8" s="11"/>
      <c r="D8" s="7">
        <f>SUM(M8+R8+V8)</f>
        <v>1996</v>
      </c>
      <c r="E8" s="7">
        <f>SUM(E9+E21)</f>
        <v>19</v>
      </c>
      <c r="F8" s="7">
        <f aca="true" t="shared" si="0" ref="F8:L8">SUM(F9+F21)</f>
        <v>13</v>
      </c>
      <c r="G8" s="7">
        <f t="shared" si="0"/>
        <v>29</v>
      </c>
      <c r="H8" s="7">
        <f t="shared" si="0"/>
        <v>113</v>
      </c>
      <c r="I8" s="7">
        <f t="shared" si="0"/>
        <v>83</v>
      </c>
      <c r="J8" s="7">
        <f t="shared" si="0"/>
        <v>185</v>
      </c>
      <c r="K8" s="7">
        <f t="shared" si="0"/>
        <v>147</v>
      </c>
      <c r="L8" s="7">
        <f t="shared" si="0"/>
        <v>130</v>
      </c>
      <c r="M8" s="7">
        <f>SUM(E8:L8)</f>
        <v>719</v>
      </c>
      <c r="N8" s="7">
        <f>SUM(N9+N21)</f>
        <v>154</v>
      </c>
      <c r="O8" s="7">
        <f>SUM(O9+O21)</f>
        <v>208</v>
      </c>
      <c r="P8" s="7">
        <f>SUM(P9+P21)</f>
        <v>213</v>
      </c>
      <c r="Q8" s="7">
        <f>SUM(Q9+Q21)</f>
        <v>473</v>
      </c>
      <c r="R8" s="7">
        <f>SUM(N8:Q8)</f>
        <v>1048</v>
      </c>
      <c r="S8" s="7">
        <f>SUM(S9+S21)</f>
        <v>56</v>
      </c>
      <c r="T8" s="7">
        <f>SUM(T9+T21)</f>
        <v>143</v>
      </c>
      <c r="U8" s="7">
        <f>SUM(U9+U21)</f>
        <v>30</v>
      </c>
      <c r="V8" s="7">
        <f>SUM(S8:U8)</f>
        <v>229</v>
      </c>
      <c r="W8" s="7" t="s">
        <v>53</v>
      </c>
    </row>
    <row r="9" spans="2:23" ht="12" customHeight="1">
      <c r="B9" s="10" t="s">
        <v>24</v>
      </c>
      <c r="C9" s="11"/>
      <c r="D9" s="7">
        <f>SUM(M9+R9+V9)</f>
        <v>1067</v>
      </c>
      <c r="E9" s="7">
        <f aca="true" t="shared" si="1" ref="E9:L9">SUM(E10:E20)</f>
        <v>8</v>
      </c>
      <c r="F9" s="7">
        <f t="shared" si="1"/>
        <v>3</v>
      </c>
      <c r="G9" s="7">
        <f t="shared" si="1"/>
        <v>9</v>
      </c>
      <c r="H9" s="7">
        <f t="shared" si="1"/>
        <v>46</v>
      </c>
      <c r="I9" s="7">
        <f t="shared" si="1"/>
        <v>53</v>
      </c>
      <c r="J9" s="7">
        <f t="shared" si="1"/>
        <v>100</v>
      </c>
      <c r="K9" s="7">
        <f t="shared" si="1"/>
        <v>81</v>
      </c>
      <c r="L9" s="7">
        <f t="shared" si="1"/>
        <v>67</v>
      </c>
      <c r="M9" s="7">
        <f aca="true" t="shared" si="2" ref="M9:M33">SUM(E9:L9)</f>
        <v>367</v>
      </c>
      <c r="N9" s="7">
        <f>SUM(N10:N20)</f>
        <v>84</v>
      </c>
      <c r="O9" s="7">
        <f>SUM(O10:O20)</f>
        <v>112</v>
      </c>
      <c r="P9" s="7">
        <f>SUM(P10:P20)</f>
        <v>114</v>
      </c>
      <c r="Q9" s="7">
        <f>SUM(Q10:Q20)</f>
        <v>259</v>
      </c>
      <c r="R9" s="7">
        <f>SUM(N9:Q9)</f>
        <v>569</v>
      </c>
      <c r="S9" s="7">
        <f>SUM(S10:S20)</f>
        <v>34</v>
      </c>
      <c r="T9" s="7">
        <f>SUM(T10:T20)</f>
        <v>82</v>
      </c>
      <c r="U9" s="7">
        <f>SUM(U10:U20)</f>
        <v>15</v>
      </c>
      <c r="V9" s="7">
        <f>SUM(S9:U9)</f>
        <v>131</v>
      </c>
      <c r="W9" s="7" t="s">
        <v>53</v>
      </c>
    </row>
    <row r="10" spans="2:23" ht="12" customHeight="1">
      <c r="B10" s="2"/>
      <c r="C10" s="5" t="s">
        <v>0</v>
      </c>
      <c r="D10" s="8">
        <f>SUM(M10+R10+V10)</f>
        <v>226</v>
      </c>
      <c r="E10" s="8">
        <v>3</v>
      </c>
      <c r="F10" s="8">
        <v>3</v>
      </c>
      <c r="G10" s="8">
        <v>1</v>
      </c>
      <c r="H10" s="8">
        <v>11</v>
      </c>
      <c r="I10" s="8">
        <v>18</v>
      </c>
      <c r="J10" s="8">
        <v>19</v>
      </c>
      <c r="K10" s="8">
        <v>11</v>
      </c>
      <c r="L10" s="8">
        <v>10</v>
      </c>
      <c r="M10" s="8">
        <f t="shared" si="2"/>
        <v>76</v>
      </c>
      <c r="N10" s="8">
        <v>20</v>
      </c>
      <c r="O10" s="8">
        <v>32</v>
      </c>
      <c r="P10" s="8">
        <v>26</v>
      </c>
      <c r="Q10" s="8">
        <v>51</v>
      </c>
      <c r="R10" s="8">
        <f aca="true" t="shared" si="3" ref="R10:R33">SUM(N10:Q10)</f>
        <v>129</v>
      </c>
      <c r="S10" s="8">
        <v>8</v>
      </c>
      <c r="T10" s="8">
        <v>10</v>
      </c>
      <c r="U10" s="8">
        <v>3</v>
      </c>
      <c r="V10" s="8">
        <f>SUM(S10:U10)</f>
        <v>21</v>
      </c>
      <c r="W10" s="8" t="s">
        <v>53</v>
      </c>
    </row>
    <row r="11" spans="2:23" ht="12" customHeight="1">
      <c r="B11" s="2"/>
      <c r="C11" s="5" t="s">
        <v>1</v>
      </c>
      <c r="D11" s="8">
        <f aca="true" t="shared" si="4" ref="D11:D20">SUM(M11+R11+V11)</f>
        <v>171</v>
      </c>
      <c r="E11" s="8">
        <v>2</v>
      </c>
      <c r="F11" s="8" t="s">
        <v>53</v>
      </c>
      <c r="G11" s="8">
        <v>1</v>
      </c>
      <c r="H11" s="8">
        <v>11</v>
      </c>
      <c r="I11" s="8">
        <v>7</v>
      </c>
      <c r="J11" s="8">
        <v>19</v>
      </c>
      <c r="K11" s="8">
        <v>14</v>
      </c>
      <c r="L11" s="8">
        <v>19</v>
      </c>
      <c r="M11" s="8">
        <f t="shared" si="2"/>
        <v>73</v>
      </c>
      <c r="N11" s="8">
        <v>11</v>
      </c>
      <c r="O11" s="8">
        <v>16</v>
      </c>
      <c r="P11" s="8">
        <v>18</v>
      </c>
      <c r="Q11" s="8">
        <v>34</v>
      </c>
      <c r="R11" s="8">
        <f t="shared" si="3"/>
        <v>79</v>
      </c>
      <c r="S11" s="8">
        <v>5</v>
      </c>
      <c r="T11" s="8">
        <v>10</v>
      </c>
      <c r="U11" s="8">
        <v>4</v>
      </c>
      <c r="V11" s="8">
        <f aca="true" t="shared" si="5" ref="V11:V20">SUM(S11:U11)</f>
        <v>19</v>
      </c>
      <c r="W11" s="8" t="s">
        <v>53</v>
      </c>
    </row>
    <row r="12" spans="2:23" ht="12" customHeight="1">
      <c r="B12" s="2"/>
      <c r="C12" s="5" t="s">
        <v>2</v>
      </c>
      <c r="D12" s="8">
        <f t="shared" si="4"/>
        <v>118</v>
      </c>
      <c r="E12" s="8" t="s">
        <v>53</v>
      </c>
      <c r="F12" s="8" t="s">
        <v>53</v>
      </c>
      <c r="G12" s="8">
        <v>1</v>
      </c>
      <c r="H12" s="8">
        <v>5</v>
      </c>
      <c r="I12" s="8">
        <v>4</v>
      </c>
      <c r="J12" s="8">
        <v>9</v>
      </c>
      <c r="K12" s="8">
        <v>8</v>
      </c>
      <c r="L12" s="8">
        <v>8</v>
      </c>
      <c r="M12" s="8">
        <f t="shared" si="2"/>
        <v>35</v>
      </c>
      <c r="N12" s="8">
        <v>4</v>
      </c>
      <c r="O12" s="8">
        <v>16</v>
      </c>
      <c r="P12" s="8">
        <v>14</v>
      </c>
      <c r="Q12" s="8">
        <v>22</v>
      </c>
      <c r="R12" s="8">
        <f t="shared" si="3"/>
        <v>56</v>
      </c>
      <c r="S12" s="8">
        <v>6</v>
      </c>
      <c r="T12" s="8">
        <v>18</v>
      </c>
      <c r="U12" s="8">
        <v>3</v>
      </c>
      <c r="V12" s="8">
        <f t="shared" si="5"/>
        <v>27</v>
      </c>
      <c r="W12" s="8" t="s">
        <v>53</v>
      </c>
    </row>
    <row r="13" spans="2:23" ht="12" customHeight="1">
      <c r="B13" s="2"/>
      <c r="C13" s="5" t="s">
        <v>10</v>
      </c>
      <c r="D13" s="8">
        <f t="shared" si="4"/>
        <v>94</v>
      </c>
      <c r="E13" s="8">
        <v>1</v>
      </c>
      <c r="F13" s="8" t="s">
        <v>53</v>
      </c>
      <c r="G13" s="8">
        <v>1</v>
      </c>
      <c r="H13" s="8">
        <v>5</v>
      </c>
      <c r="I13" s="8">
        <v>2</v>
      </c>
      <c r="J13" s="8">
        <v>8</v>
      </c>
      <c r="K13" s="8">
        <v>12</v>
      </c>
      <c r="L13" s="8">
        <v>3</v>
      </c>
      <c r="M13" s="8">
        <f t="shared" si="2"/>
        <v>32</v>
      </c>
      <c r="N13" s="8">
        <v>11</v>
      </c>
      <c r="O13" s="8">
        <v>3</v>
      </c>
      <c r="P13" s="8">
        <v>7</v>
      </c>
      <c r="Q13" s="8">
        <v>20</v>
      </c>
      <c r="R13" s="8">
        <f t="shared" si="3"/>
        <v>41</v>
      </c>
      <c r="S13" s="8">
        <v>7</v>
      </c>
      <c r="T13" s="8">
        <v>12</v>
      </c>
      <c r="U13" s="8">
        <v>2</v>
      </c>
      <c r="V13" s="8">
        <f t="shared" si="5"/>
        <v>21</v>
      </c>
      <c r="W13" s="8" t="s">
        <v>53</v>
      </c>
    </row>
    <row r="14" spans="2:23" ht="12" customHeight="1">
      <c r="B14" s="2"/>
      <c r="C14" s="5" t="s">
        <v>3</v>
      </c>
      <c r="D14" s="8">
        <f t="shared" si="4"/>
        <v>103</v>
      </c>
      <c r="E14" s="8" t="s">
        <v>53</v>
      </c>
      <c r="F14" s="8" t="s">
        <v>53</v>
      </c>
      <c r="G14" s="8" t="s">
        <v>53</v>
      </c>
      <c r="H14" s="8">
        <v>4</v>
      </c>
      <c r="I14" s="8">
        <v>2</v>
      </c>
      <c r="J14" s="8">
        <v>11</v>
      </c>
      <c r="K14" s="8">
        <v>8</v>
      </c>
      <c r="L14" s="8">
        <v>9</v>
      </c>
      <c r="M14" s="8">
        <f t="shared" si="2"/>
        <v>34</v>
      </c>
      <c r="N14" s="8">
        <v>9</v>
      </c>
      <c r="O14" s="8">
        <v>11</v>
      </c>
      <c r="P14" s="8">
        <v>10</v>
      </c>
      <c r="Q14" s="8">
        <v>29</v>
      </c>
      <c r="R14" s="8">
        <f t="shared" si="3"/>
        <v>59</v>
      </c>
      <c r="S14" s="8">
        <v>1</v>
      </c>
      <c r="T14" s="8">
        <v>9</v>
      </c>
      <c r="U14" s="8" t="s">
        <v>53</v>
      </c>
      <c r="V14" s="8">
        <f t="shared" si="5"/>
        <v>10</v>
      </c>
      <c r="W14" s="8" t="s">
        <v>53</v>
      </c>
    </row>
    <row r="15" spans="2:23" ht="12" customHeight="1">
      <c r="B15" s="2"/>
      <c r="C15" s="5" t="s">
        <v>4</v>
      </c>
      <c r="D15" s="8">
        <f t="shared" si="4"/>
        <v>52</v>
      </c>
      <c r="E15" s="8" t="s">
        <v>53</v>
      </c>
      <c r="F15" s="8" t="s">
        <v>53</v>
      </c>
      <c r="G15" s="8">
        <v>2</v>
      </c>
      <c r="H15" s="8">
        <v>2</v>
      </c>
      <c r="I15" s="8">
        <v>6</v>
      </c>
      <c r="J15" s="8">
        <v>4</v>
      </c>
      <c r="K15" s="8">
        <v>5</v>
      </c>
      <c r="L15" s="8">
        <v>2</v>
      </c>
      <c r="M15" s="8">
        <f t="shared" si="2"/>
        <v>21</v>
      </c>
      <c r="N15" s="8">
        <v>6</v>
      </c>
      <c r="O15" s="8">
        <v>5</v>
      </c>
      <c r="P15" s="8">
        <v>4</v>
      </c>
      <c r="Q15" s="8">
        <v>9</v>
      </c>
      <c r="R15" s="8">
        <f t="shared" si="3"/>
        <v>24</v>
      </c>
      <c r="S15" s="8">
        <v>1</v>
      </c>
      <c r="T15" s="8">
        <v>4</v>
      </c>
      <c r="U15" s="8">
        <v>2</v>
      </c>
      <c r="V15" s="8">
        <f t="shared" si="5"/>
        <v>7</v>
      </c>
      <c r="W15" s="8" t="s">
        <v>53</v>
      </c>
    </row>
    <row r="16" spans="2:23" ht="12" customHeight="1">
      <c r="B16" s="2"/>
      <c r="C16" s="5" t="s">
        <v>5</v>
      </c>
      <c r="D16" s="8">
        <f t="shared" si="4"/>
        <v>64</v>
      </c>
      <c r="E16" s="8" t="s">
        <v>53</v>
      </c>
      <c r="F16" s="8" t="s">
        <v>53</v>
      </c>
      <c r="G16" s="8">
        <v>1</v>
      </c>
      <c r="H16" s="8">
        <v>1</v>
      </c>
      <c r="I16" s="8">
        <v>4</v>
      </c>
      <c r="J16" s="8">
        <v>8</v>
      </c>
      <c r="K16" s="8">
        <v>5</v>
      </c>
      <c r="L16" s="8">
        <v>6</v>
      </c>
      <c r="M16" s="8">
        <f t="shared" si="2"/>
        <v>25</v>
      </c>
      <c r="N16" s="8">
        <v>5</v>
      </c>
      <c r="O16" s="8">
        <v>4</v>
      </c>
      <c r="P16" s="8">
        <v>7</v>
      </c>
      <c r="Q16" s="8">
        <v>16</v>
      </c>
      <c r="R16" s="8">
        <f t="shared" si="3"/>
        <v>32</v>
      </c>
      <c r="S16" s="8">
        <v>1</v>
      </c>
      <c r="T16" s="8">
        <v>6</v>
      </c>
      <c r="U16" s="8" t="s">
        <v>53</v>
      </c>
      <c r="V16" s="8">
        <f t="shared" si="5"/>
        <v>7</v>
      </c>
      <c r="W16" s="8" t="s">
        <v>53</v>
      </c>
    </row>
    <row r="17" spans="2:23" ht="12" customHeight="1">
      <c r="B17" s="2"/>
      <c r="C17" s="5" t="s">
        <v>6</v>
      </c>
      <c r="D17" s="8">
        <f t="shared" si="4"/>
        <v>41</v>
      </c>
      <c r="E17" s="8" t="s">
        <v>53</v>
      </c>
      <c r="F17" s="8" t="s">
        <v>53</v>
      </c>
      <c r="G17" s="8" t="s">
        <v>53</v>
      </c>
      <c r="H17" s="8">
        <v>2</v>
      </c>
      <c r="I17" s="8">
        <v>2</v>
      </c>
      <c r="J17" s="8">
        <v>6</v>
      </c>
      <c r="K17" s="8">
        <v>4</v>
      </c>
      <c r="L17" s="8" t="s">
        <v>53</v>
      </c>
      <c r="M17" s="8">
        <f t="shared" si="2"/>
        <v>14</v>
      </c>
      <c r="N17" s="8">
        <v>4</v>
      </c>
      <c r="O17" s="8">
        <v>2</v>
      </c>
      <c r="P17" s="8">
        <v>5</v>
      </c>
      <c r="Q17" s="8">
        <v>12</v>
      </c>
      <c r="R17" s="8">
        <f t="shared" si="3"/>
        <v>23</v>
      </c>
      <c r="S17" s="8">
        <v>3</v>
      </c>
      <c r="T17" s="8">
        <v>1</v>
      </c>
      <c r="U17" s="8" t="s">
        <v>53</v>
      </c>
      <c r="V17" s="8">
        <f t="shared" si="5"/>
        <v>4</v>
      </c>
      <c r="W17" s="8" t="s">
        <v>53</v>
      </c>
    </row>
    <row r="18" spans="2:23" ht="12" customHeight="1">
      <c r="B18" s="2"/>
      <c r="C18" s="5" t="s">
        <v>7</v>
      </c>
      <c r="D18" s="8">
        <f t="shared" si="4"/>
        <v>65</v>
      </c>
      <c r="E18" s="8">
        <v>1</v>
      </c>
      <c r="F18" s="8" t="s">
        <v>53</v>
      </c>
      <c r="G18" s="8">
        <v>1</v>
      </c>
      <c r="H18" s="8">
        <v>2</v>
      </c>
      <c r="I18" s="8">
        <v>4</v>
      </c>
      <c r="J18" s="8">
        <v>8</v>
      </c>
      <c r="K18" s="8">
        <v>5</v>
      </c>
      <c r="L18" s="8">
        <v>3</v>
      </c>
      <c r="M18" s="8">
        <f t="shared" si="2"/>
        <v>24</v>
      </c>
      <c r="N18" s="8">
        <v>7</v>
      </c>
      <c r="O18" s="8">
        <v>5</v>
      </c>
      <c r="P18" s="8">
        <v>6</v>
      </c>
      <c r="Q18" s="8">
        <v>16</v>
      </c>
      <c r="R18" s="8">
        <f t="shared" si="3"/>
        <v>34</v>
      </c>
      <c r="S18" s="8">
        <v>1</v>
      </c>
      <c r="T18" s="8">
        <v>5</v>
      </c>
      <c r="U18" s="8">
        <v>1</v>
      </c>
      <c r="V18" s="8">
        <f t="shared" si="5"/>
        <v>7</v>
      </c>
      <c r="W18" s="8" t="s">
        <v>53</v>
      </c>
    </row>
    <row r="19" spans="2:23" ht="12" customHeight="1">
      <c r="B19" s="2"/>
      <c r="C19" s="5" t="s">
        <v>8</v>
      </c>
      <c r="D19" s="8">
        <f t="shared" si="4"/>
        <v>84</v>
      </c>
      <c r="E19" s="8">
        <v>1</v>
      </c>
      <c r="F19" s="8" t="s">
        <v>53</v>
      </c>
      <c r="G19" s="8" t="s">
        <v>53</v>
      </c>
      <c r="H19" s="8" t="s">
        <v>53</v>
      </c>
      <c r="I19" s="8">
        <v>4</v>
      </c>
      <c r="J19" s="8">
        <v>4</v>
      </c>
      <c r="K19" s="8">
        <v>3</v>
      </c>
      <c r="L19" s="8">
        <v>5</v>
      </c>
      <c r="M19" s="8">
        <f t="shared" si="2"/>
        <v>17</v>
      </c>
      <c r="N19" s="8">
        <v>4</v>
      </c>
      <c r="O19" s="8">
        <v>11</v>
      </c>
      <c r="P19" s="8">
        <v>10</v>
      </c>
      <c r="Q19" s="8">
        <v>36</v>
      </c>
      <c r="R19" s="8">
        <f t="shared" si="3"/>
        <v>61</v>
      </c>
      <c r="S19" s="8">
        <v>1</v>
      </c>
      <c r="T19" s="8">
        <v>5</v>
      </c>
      <c r="U19" s="8" t="s">
        <v>53</v>
      </c>
      <c r="V19" s="8">
        <f t="shared" si="5"/>
        <v>6</v>
      </c>
      <c r="W19" s="8" t="s">
        <v>53</v>
      </c>
    </row>
    <row r="20" spans="2:23" ht="12" customHeight="1">
      <c r="B20" s="2"/>
      <c r="C20" s="5" t="s">
        <v>9</v>
      </c>
      <c r="D20" s="8">
        <f t="shared" si="4"/>
        <v>49</v>
      </c>
      <c r="E20" s="8" t="s">
        <v>53</v>
      </c>
      <c r="F20" s="8" t="s">
        <v>53</v>
      </c>
      <c r="G20" s="8">
        <v>1</v>
      </c>
      <c r="H20" s="8">
        <v>3</v>
      </c>
      <c r="I20" s="8" t="s">
        <v>53</v>
      </c>
      <c r="J20" s="8">
        <v>4</v>
      </c>
      <c r="K20" s="8">
        <v>6</v>
      </c>
      <c r="L20" s="8">
        <v>2</v>
      </c>
      <c r="M20" s="8">
        <f t="shared" si="2"/>
        <v>16</v>
      </c>
      <c r="N20" s="8">
        <v>3</v>
      </c>
      <c r="O20" s="8">
        <v>7</v>
      </c>
      <c r="P20" s="8">
        <v>7</v>
      </c>
      <c r="Q20" s="8">
        <v>14</v>
      </c>
      <c r="R20" s="8">
        <f t="shared" si="3"/>
        <v>31</v>
      </c>
      <c r="S20" s="8" t="s">
        <v>53</v>
      </c>
      <c r="T20" s="8">
        <v>2</v>
      </c>
      <c r="U20" s="8" t="s">
        <v>53</v>
      </c>
      <c r="V20" s="8">
        <f t="shared" si="5"/>
        <v>2</v>
      </c>
      <c r="W20" s="8" t="s">
        <v>53</v>
      </c>
    </row>
    <row r="21" spans="2:25" s="4" customFormat="1" ht="12" customHeight="1">
      <c r="B21" s="10" t="s">
        <v>25</v>
      </c>
      <c r="C21" s="11"/>
      <c r="D21" s="7">
        <f>SUM(D22:D33)</f>
        <v>929</v>
      </c>
      <c r="E21" s="7">
        <f aca="true" t="shared" si="6" ref="E21:L21">SUM(E22:E33)</f>
        <v>11</v>
      </c>
      <c r="F21" s="7">
        <f t="shared" si="6"/>
        <v>10</v>
      </c>
      <c r="G21" s="7">
        <f t="shared" si="6"/>
        <v>20</v>
      </c>
      <c r="H21" s="7">
        <f t="shared" si="6"/>
        <v>67</v>
      </c>
      <c r="I21" s="7">
        <f t="shared" si="6"/>
        <v>30</v>
      </c>
      <c r="J21" s="7">
        <f t="shared" si="6"/>
        <v>85</v>
      </c>
      <c r="K21" s="7">
        <f t="shared" si="6"/>
        <v>66</v>
      </c>
      <c r="L21" s="7">
        <f t="shared" si="6"/>
        <v>63</v>
      </c>
      <c r="M21" s="7">
        <f t="shared" si="2"/>
        <v>352</v>
      </c>
      <c r="N21" s="7">
        <f>SUM(N22:N33)</f>
        <v>70</v>
      </c>
      <c r="O21" s="7">
        <f>SUM(O22:O33)</f>
        <v>96</v>
      </c>
      <c r="P21" s="7">
        <f>SUM(P22:P33)</f>
        <v>99</v>
      </c>
      <c r="Q21" s="7">
        <f>SUM(Q22:Q33)</f>
        <v>214</v>
      </c>
      <c r="R21" s="7">
        <f t="shared" si="3"/>
        <v>479</v>
      </c>
      <c r="S21" s="7">
        <f>SUM(S22:S33)</f>
        <v>22</v>
      </c>
      <c r="T21" s="7">
        <f>SUM(T22:T33)</f>
        <v>61</v>
      </c>
      <c r="U21" s="7">
        <f>SUM(U22:U33)</f>
        <v>15</v>
      </c>
      <c r="V21" s="7">
        <f>SUM(S21:U21)</f>
        <v>98</v>
      </c>
      <c r="W21" s="7" t="s">
        <v>53</v>
      </c>
      <c r="Y21" s="1"/>
    </row>
    <row r="22" spans="2:23" ht="12" customHeight="1">
      <c r="B22" s="2"/>
      <c r="C22" s="5" t="s">
        <v>12</v>
      </c>
      <c r="D22" s="8">
        <f>SUM(M22+R22+V22)</f>
        <v>119</v>
      </c>
      <c r="E22" s="8">
        <v>3</v>
      </c>
      <c r="F22" s="8" t="s">
        <v>53</v>
      </c>
      <c r="G22" s="8" t="s">
        <v>53</v>
      </c>
      <c r="H22" s="8">
        <v>8</v>
      </c>
      <c r="I22" s="8">
        <v>7</v>
      </c>
      <c r="J22" s="8">
        <v>9</v>
      </c>
      <c r="K22" s="8">
        <v>8</v>
      </c>
      <c r="L22" s="8">
        <v>9</v>
      </c>
      <c r="M22" s="8">
        <f t="shared" si="2"/>
        <v>44</v>
      </c>
      <c r="N22" s="8">
        <v>8</v>
      </c>
      <c r="O22" s="8">
        <v>12</v>
      </c>
      <c r="P22" s="8">
        <v>17</v>
      </c>
      <c r="Q22" s="8">
        <v>33</v>
      </c>
      <c r="R22" s="8">
        <f t="shared" si="3"/>
        <v>70</v>
      </c>
      <c r="S22" s="8">
        <v>1</v>
      </c>
      <c r="T22" s="8">
        <v>3</v>
      </c>
      <c r="U22" s="8">
        <v>1</v>
      </c>
      <c r="V22" s="8">
        <f>SUM(S22:U22)</f>
        <v>5</v>
      </c>
      <c r="W22" s="8" t="s">
        <v>53</v>
      </c>
    </row>
    <row r="23" spans="2:23" ht="12" customHeight="1">
      <c r="B23" s="2"/>
      <c r="C23" s="5" t="s">
        <v>13</v>
      </c>
      <c r="D23" s="8">
        <f aca="true" t="shared" si="7" ref="D23:D33">SUM(M23+R23+V23)</f>
        <v>78</v>
      </c>
      <c r="E23" s="8" t="s">
        <v>53</v>
      </c>
      <c r="F23" s="8" t="s">
        <v>53</v>
      </c>
      <c r="G23" s="8">
        <v>1</v>
      </c>
      <c r="H23" s="8">
        <v>3</v>
      </c>
      <c r="I23" s="8">
        <v>2</v>
      </c>
      <c r="J23" s="8">
        <v>9</v>
      </c>
      <c r="K23" s="8">
        <v>7</v>
      </c>
      <c r="L23" s="8">
        <v>6</v>
      </c>
      <c r="M23" s="8">
        <f t="shared" si="2"/>
        <v>28</v>
      </c>
      <c r="N23" s="8">
        <v>11</v>
      </c>
      <c r="O23" s="8">
        <v>6</v>
      </c>
      <c r="P23" s="8">
        <v>10</v>
      </c>
      <c r="Q23" s="8">
        <v>16</v>
      </c>
      <c r="R23" s="8">
        <f t="shared" si="3"/>
        <v>43</v>
      </c>
      <c r="S23" s="8">
        <v>3</v>
      </c>
      <c r="T23" s="8">
        <v>2</v>
      </c>
      <c r="U23" s="8">
        <v>2</v>
      </c>
      <c r="V23" s="8">
        <f aca="true" t="shared" si="8" ref="V23:V33">SUM(S23:U23)</f>
        <v>7</v>
      </c>
      <c r="W23" s="8" t="s">
        <v>53</v>
      </c>
    </row>
    <row r="24" spans="2:23" ht="12" customHeight="1">
      <c r="B24" s="2"/>
      <c r="C24" s="5" t="s">
        <v>14</v>
      </c>
      <c r="D24" s="8">
        <f t="shared" si="7"/>
        <v>46</v>
      </c>
      <c r="E24" s="8" t="s">
        <v>53</v>
      </c>
      <c r="F24" s="8" t="s">
        <v>53</v>
      </c>
      <c r="G24" s="8" t="s">
        <v>53</v>
      </c>
      <c r="H24" s="8" t="s">
        <v>53</v>
      </c>
      <c r="I24" s="8">
        <v>3</v>
      </c>
      <c r="J24" s="8">
        <v>1</v>
      </c>
      <c r="K24" s="8">
        <v>2</v>
      </c>
      <c r="L24" s="8">
        <v>1</v>
      </c>
      <c r="M24" s="8">
        <f t="shared" si="2"/>
        <v>7</v>
      </c>
      <c r="N24" s="8">
        <v>2</v>
      </c>
      <c r="O24" s="8">
        <v>8</v>
      </c>
      <c r="P24" s="8">
        <v>6</v>
      </c>
      <c r="Q24" s="8">
        <v>15</v>
      </c>
      <c r="R24" s="8">
        <f t="shared" si="3"/>
        <v>31</v>
      </c>
      <c r="S24" s="8">
        <v>3</v>
      </c>
      <c r="T24" s="8">
        <v>5</v>
      </c>
      <c r="U24" s="8" t="s">
        <v>53</v>
      </c>
      <c r="V24" s="8">
        <f t="shared" si="8"/>
        <v>8</v>
      </c>
      <c r="W24" s="8" t="s">
        <v>53</v>
      </c>
    </row>
    <row r="25" spans="2:23" ht="12" customHeight="1">
      <c r="B25" s="2"/>
      <c r="C25" s="5" t="s">
        <v>15</v>
      </c>
      <c r="D25" s="8">
        <f t="shared" si="7"/>
        <v>50</v>
      </c>
      <c r="E25" s="8" t="s">
        <v>53</v>
      </c>
      <c r="F25" s="8" t="s">
        <v>53</v>
      </c>
      <c r="G25" s="8">
        <v>1</v>
      </c>
      <c r="H25" s="8">
        <v>1</v>
      </c>
      <c r="I25" s="8">
        <v>1</v>
      </c>
      <c r="J25" s="8">
        <v>4</v>
      </c>
      <c r="K25" s="8">
        <v>6</v>
      </c>
      <c r="L25" s="8">
        <v>3</v>
      </c>
      <c r="M25" s="8">
        <f t="shared" si="2"/>
        <v>16</v>
      </c>
      <c r="N25" s="8">
        <v>4</v>
      </c>
      <c r="O25" s="8">
        <v>6</v>
      </c>
      <c r="P25" s="8">
        <v>6</v>
      </c>
      <c r="Q25" s="8">
        <v>10</v>
      </c>
      <c r="R25" s="8">
        <f t="shared" si="3"/>
        <v>26</v>
      </c>
      <c r="S25" s="8">
        <v>2</v>
      </c>
      <c r="T25" s="8">
        <v>5</v>
      </c>
      <c r="U25" s="8">
        <v>1</v>
      </c>
      <c r="V25" s="8">
        <f t="shared" si="8"/>
        <v>8</v>
      </c>
      <c r="W25" s="8" t="s">
        <v>53</v>
      </c>
    </row>
    <row r="26" spans="2:23" ht="12" customHeight="1">
      <c r="B26" s="2"/>
      <c r="C26" s="5" t="s">
        <v>16</v>
      </c>
      <c r="D26" s="8">
        <f t="shared" si="7"/>
        <v>72</v>
      </c>
      <c r="E26" s="8" t="s">
        <v>53</v>
      </c>
      <c r="F26" s="8" t="s">
        <v>53</v>
      </c>
      <c r="G26" s="8">
        <v>1</v>
      </c>
      <c r="H26" s="8">
        <v>1</v>
      </c>
      <c r="I26" s="8">
        <v>3</v>
      </c>
      <c r="J26" s="8">
        <v>6</v>
      </c>
      <c r="K26" s="8">
        <v>7</v>
      </c>
      <c r="L26" s="8">
        <v>6</v>
      </c>
      <c r="M26" s="8">
        <f t="shared" si="2"/>
        <v>24</v>
      </c>
      <c r="N26" s="8">
        <v>6</v>
      </c>
      <c r="O26" s="8">
        <v>9</v>
      </c>
      <c r="P26" s="8">
        <v>10</v>
      </c>
      <c r="Q26" s="8">
        <v>16</v>
      </c>
      <c r="R26" s="8">
        <f t="shared" si="3"/>
        <v>41</v>
      </c>
      <c r="S26" s="8">
        <v>2</v>
      </c>
      <c r="T26" s="8">
        <v>3</v>
      </c>
      <c r="U26" s="8">
        <v>2</v>
      </c>
      <c r="V26" s="8">
        <f t="shared" si="8"/>
        <v>7</v>
      </c>
      <c r="W26" s="8" t="s">
        <v>53</v>
      </c>
    </row>
    <row r="27" spans="2:23" ht="12" customHeight="1">
      <c r="B27" s="2"/>
      <c r="C27" s="5" t="s">
        <v>17</v>
      </c>
      <c r="D27" s="8">
        <f t="shared" si="7"/>
        <v>33</v>
      </c>
      <c r="E27" s="8" t="s">
        <v>53</v>
      </c>
      <c r="F27" s="8" t="s">
        <v>53</v>
      </c>
      <c r="G27" s="8" t="s">
        <v>53</v>
      </c>
      <c r="H27" s="8" t="s">
        <v>53</v>
      </c>
      <c r="I27" s="8" t="s">
        <v>53</v>
      </c>
      <c r="J27" s="8">
        <v>3</v>
      </c>
      <c r="K27" s="8">
        <v>6</v>
      </c>
      <c r="L27" s="8">
        <v>4</v>
      </c>
      <c r="M27" s="8">
        <f t="shared" si="2"/>
        <v>13</v>
      </c>
      <c r="N27" s="8">
        <v>1</v>
      </c>
      <c r="O27" s="8">
        <v>3</v>
      </c>
      <c r="P27" s="8">
        <v>3</v>
      </c>
      <c r="Q27" s="8">
        <v>8</v>
      </c>
      <c r="R27" s="8">
        <f t="shared" si="3"/>
        <v>15</v>
      </c>
      <c r="S27" s="8">
        <v>1</v>
      </c>
      <c r="T27" s="8">
        <v>4</v>
      </c>
      <c r="U27" s="8" t="s">
        <v>53</v>
      </c>
      <c r="V27" s="8">
        <f t="shared" si="8"/>
        <v>5</v>
      </c>
      <c r="W27" s="8" t="s">
        <v>53</v>
      </c>
    </row>
    <row r="28" spans="2:23" ht="12" customHeight="1">
      <c r="B28" s="2"/>
      <c r="C28" s="5" t="s">
        <v>18</v>
      </c>
      <c r="D28" s="8">
        <f t="shared" si="7"/>
        <v>134</v>
      </c>
      <c r="E28" s="8">
        <v>7</v>
      </c>
      <c r="F28" s="8">
        <v>9</v>
      </c>
      <c r="G28" s="8">
        <v>14</v>
      </c>
      <c r="H28" s="8">
        <v>40</v>
      </c>
      <c r="I28" s="8">
        <v>2</v>
      </c>
      <c r="J28" s="8">
        <v>12</v>
      </c>
      <c r="K28" s="8">
        <v>7</v>
      </c>
      <c r="L28" s="8">
        <v>4</v>
      </c>
      <c r="M28" s="8">
        <f t="shared" si="2"/>
        <v>95</v>
      </c>
      <c r="N28" s="8">
        <v>2</v>
      </c>
      <c r="O28" s="8">
        <v>11</v>
      </c>
      <c r="P28" s="8">
        <v>8</v>
      </c>
      <c r="Q28" s="8">
        <v>15</v>
      </c>
      <c r="R28" s="8">
        <f t="shared" si="3"/>
        <v>36</v>
      </c>
      <c r="S28" s="8">
        <v>1</v>
      </c>
      <c r="T28" s="8">
        <v>2</v>
      </c>
      <c r="U28" s="8" t="s">
        <v>53</v>
      </c>
      <c r="V28" s="8">
        <f t="shared" si="8"/>
        <v>3</v>
      </c>
      <c r="W28" s="8" t="s">
        <v>53</v>
      </c>
    </row>
    <row r="29" spans="2:23" ht="12" customHeight="1">
      <c r="B29" s="2"/>
      <c r="C29" s="5" t="s">
        <v>19</v>
      </c>
      <c r="D29" s="8">
        <f t="shared" si="7"/>
        <v>79</v>
      </c>
      <c r="E29" s="8" t="s">
        <v>53</v>
      </c>
      <c r="F29" s="8">
        <v>1</v>
      </c>
      <c r="G29" s="8">
        <v>1</v>
      </c>
      <c r="H29" s="8">
        <v>2</v>
      </c>
      <c r="I29" s="8">
        <v>2</v>
      </c>
      <c r="J29" s="8">
        <v>10</v>
      </c>
      <c r="K29" s="8">
        <v>4</v>
      </c>
      <c r="L29" s="8">
        <v>6</v>
      </c>
      <c r="M29" s="8">
        <f t="shared" si="2"/>
        <v>26</v>
      </c>
      <c r="N29" s="8">
        <v>9</v>
      </c>
      <c r="O29" s="8">
        <v>8</v>
      </c>
      <c r="P29" s="8">
        <v>9</v>
      </c>
      <c r="Q29" s="8">
        <v>18</v>
      </c>
      <c r="R29" s="8">
        <f t="shared" si="3"/>
        <v>44</v>
      </c>
      <c r="S29" s="8">
        <v>1</v>
      </c>
      <c r="T29" s="8">
        <v>5</v>
      </c>
      <c r="U29" s="8">
        <v>3</v>
      </c>
      <c r="V29" s="8">
        <f t="shared" si="8"/>
        <v>9</v>
      </c>
      <c r="W29" s="8" t="s">
        <v>53</v>
      </c>
    </row>
    <row r="30" spans="2:23" ht="12" customHeight="1">
      <c r="B30" s="2"/>
      <c r="C30" s="5" t="s">
        <v>20</v>
      </c>
      <c r="D30" s="8">
        <f t="shared" si="7"/>
        <v>127</v>
      </c>
      <c r="E30" s="8" t="s">
        <v>53</v>
      </c>
      <c r="F30" s="8" t="s">
        <v>53</v>
      </c>
      <c r="G30" s="8">
        <v>2</v>
      </c>
      <c r="H30" s="8">
        <v>5</v>
      </c>
      <c r="I30" s="8">
        <v>2</v>
      </c>
      <c r="J30" s="8">
        <v>9</v>
      </c>
      <c r="K30" s="8">
        <v>9</v>
      </c>
      <c r="L30" s="8">
        <v>10</v>
      </c>
      <c r="M30" s="8">
        <f t="shared" si="2"/>
        <v>37</v>
      </c>
      <c r="N30" s="8">
        <v>9</v>
      </c>
      <c r="O30" s="8">
        <v>17</v>
      </c>
      <c r="P30" s="8">
        <v>16</v>
      </c>
      <c r="Q30" s="8">
        <v>22</v>
      </c>
      <c r="R30" s="8">
        <f t="shared" si="3"/>
        <v>64</v>
      </c>
      <c r="S30" s="8">
        <v>3</v>
      </c>
      <c r="T30" s="8">
        <v>20</v>
      </c>
      <c r="U30" s="8">
        <v>3</v>
      </c>
      <c r="V30" s="8">
        <f t="shared" si="8"/>
        <v>26</v>
      </c>
      <c r="W30" s="8" t="s">
        <v>53</v>
      </c>
    </row>
    <row r="31" spans="2:23" ht="12" customHeight="1">
      <c r="B31" s="2"/>
      <c r="C31" s="5" t="s">
        <v>21</v>
      </c>
      <c r="D31" s="8">
        <f t="shared" si="7"/>
        <v>83</v>
      </c>
      <c r="E31" s="8" t="s">
        <v>53</v>
      </c>
      <c r="F31" s="8" t="s">
        <v>53</v>
      </c>
      <c r="G31" s="8" t="s">
        <v>53</v>
      </c>
      <c r="H31" s="8">
        <v>2</v>
      </c>
      <c r="I31" s="8">
        <v>6</v>
      </c>
      <c r="J31" s="8">
        <v>9</v>
      </c>
      <c r="K31" s="8">
        <v>1</v>
      </c>
      <c r="L31" s="8">
        <v>6</v>
      </c>
      <c r="M31" s="8">
        <f t="shared" si="2"/>
        <v>24</v>
      </c>
      <c r="N31" s="8">
        <v>7</v>
      </c>
      <c r="O31" s="8">
        <v>7</v>
      </c>
      <c r="P31" s="8">
        <v>5</v>
      </c>
      <c r="Q31" s="8">
        <v>33</v>
      </c>
      <c r="R31" s="8">
        <f t="shared" si="3"/>
        <v>52</v>
      </c>
      <c r="S31" s="8">
        <v>3</v>
      </c>
      <c r="T31" s="8">
        <v>3</v>
      </c>
      <c r="U31" s="8">
        <v>1</v>
      </c>
      <c r="V31" s="8">
        <f t="shared" si="8"/>
        <v>7</v>
      </c>
      <c r="W31" s="8" t="s">
        <v>53</v>
      </c>
    </row>
    <row r="32" spans="2:23" ht="12" customHeight="1">
      <c r="B32" s="2"/>
      <c r="C32" s="5" t="s">
        <v>22</v>
      </c>
      <c r="D32" s="8">
        <f t="shared" si="7"/>
        <v>35</v>
      </c>
      <c r="E32" s="8">
        <v>1</v>
      </c>
      <c r="F32" s="8" t="s">
        <v>53</v>
      </c>
      <c r="G32" s="8" t="s">
        <v>53</v>
      </c>
      <c r="H32" s="8">
        <v>3</v>
      </c>
      <c r="I32" s="8" t="s">
        <v>53</v>
      </c>
      <c r="J32" s="8">
        <v>6</v>
      </c>
      <c r="K32" s="8">
        <v>4</v>
      </c>
      <c r="L32" s="8">
        <v>5</v>
      </c>
      <c r="M32" s="8">
        <f t="shared" si="2"/>
        <v>19</v>
      </c>
      <c r="N32" s="8">
        <v>3</v>
      </c>
      <c r="O32" s="8">
        <v>2</v>
      </c>
      <c r="P32" s="8">
        <v>2</v>
      </c>
      <c r="Q32" s="8">
        <v>6</v>
      </c>
      <c r="R32" s="8">
        <f t="shared" si="3"/>
        <v>13</v>
      </c>
      <c r="S32" s="8">
        <v>1</v>
      </c>
      <c r="T32" s="8">
        <v>1</v>
      </c>
      <c r="U32" s="8">
        <v>1</v>
      </c>
      <c r="V32" s="8">
        <f t="shared" si="8"/>
        <v>3</v>
      </c>
      <c r="W32" s="8" t="s">
        <v>53</v>
      </c>
    </row>
    <row r="33" spans="2:23" ht="12" customHeight="1">
      <c r="B33" s="2"/>
      <c r="C33" s="5" t="s">
        <v>23</v>
      </c>
      <c r="D33" s="8">
        <f t="shared" si="7"/>
        <v>73</v>
      </c>
      <c r="E33" s="8" t="s">
        <v>53</v>
      </c>
      <c r="F33" s="8" t="s">
        <v>53</v>
      </c>
      <c r="G33" s="8" t="s">
        <v>53</v>
      </c>
      <c r="H33" s="8">
        <v>2</v>
      </c>
      <c r="I33" s="8">
        <v>2</v>
      </c>
      <c r="J33" s="8">
        <v>7</v>
      </c>
      <c r="K33" s="8">
        <v>5</v>
      </c>
      <c r="L33" s="8">
        <v>3</v>
      </c>
      <c r="M33" s="8">
        <f t="shared" si="2"/>
        <v>19</v>
      </c>
      <c r="N33" s="8">
        <v>8</v>
      </c>
      <c r="O33" s="8">
        <v>7</v>
      </c>
      <c r="P33" s="8">
        <v>7</v>
      </c>
      <c r="Q33" s="8">
        <v>22</v>
      </c>
      <c r="R33" s="8">
        <f t="shared" si="3"/>
        <v>44</v>
      </c>
      <c r="S33" s="8">
        <v>1</v>
      </c>
      <c r="T33" s="8">
        <v>8</v>
      </c>
      <c r="U33" s="8">
        <v>1</v>
      </c>
      <c r="V33" s="8">
        <f t="shared" si="8"/>
        <v>10</v>
      </c>
      <c r="W33" s="8" t="s">
        <v>53</v>
      </c>
    </row>
    <row r="35" ht="12" customHeight="1">
      <c r="B35" s="3" t="s">
        <v>50</v>
      </c>
    </row>
    <row r="36" ht="12" customHeight="1">
      <c r="B36" s="3"/>
    </row>
  </sheetData>
  <mergeCells count="38">
    <mergeCell ref="W3:W7"/>
    <mergeCell ref="S3:V3"/>
    <mergeCell ref="D3:D7"/>
    <mergeCell ref="V4:V7"/>
    <mergeCell ref="R4:R7"/>
    <mergeCell ref="E4:E7"/>
    <mergeCell ref="N4:N7"/>
    <mergeCell ref="S4:S7"/>
    <mergeCell ref="M4:M7"/>
    <mergeCell ref="J6:J7"/>
    <mergeCell ref="K6:K7"/>
    <mergeCell ref="U4:U7"/>
    <mergeCell ref="T4:T5"/>
    <mergeCell ref="T6:T7"/>
    <mergeCell ref="L6:L7"/>
    <mergeCell ref="O6:O7"/>
    <mergeCell ref="P6:P7"/>
    <mergeCell ref="Q6:Q7"/>
    <mergeCell ref="E3:M3"/>
    <mergeCell ref="B8:C8"/>
    <mergeCell ref="H4:H5"/>
    <mergeCell ref="I4:I5"/>
    <mergeCell ref="J4:J5"/>
    <mergeCell ref="K4:K5"/>
    <mergeCell ref="L4:L5"/>
    <mergeCell ref="G6:G7"/>
    <mergeCell ref="H6:H7"/>
    <mergeCell ref="I6:I7"/>
    <mergeCell ref="B9:C9"/>
    <mergeCell ref="B21:C21"/>
    <mergeCell ref="N3:R3"/>
    <mergeCell ref="F4:F5"/>
    <mergeCell ref="F6:F7"/>
    <mergeCell ref="Q4:Q5"/>
    <mergeCell ref="O4:O5"/>
    <mergeCell ref="P4:P5"/>
    <mergeCell ref="G4:G5"/>
    <mergeCell ref="B3:C7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scale="8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ｎａｖ</cp:lastModifiedBy>
  <cp:lastPrinted>1999-08-26T05:53:33Z</cp:lastPrinted>
  <dcterms:created xsi:type="dcterms:W3CDTF">1999-07-27T01:24:56Z</dcterms:created>
  <dcterms:modified xsi:type="dcterms:W3CDTF">2002-03-25T02:24:04Z</dcterms:modified>
  <cp:category/>
  <cp:version/>
  <cp:contentType/>
  <cp:contentStatus/>
</cp:coreProperties>
</file>