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(1)戦傷病者手帳交付状況" sheetId="1" r:id="rId1"/>
  </sheets>
  <definedNames>
    <definedName name="_xlnm.Print_Area" localSheetId="0">'(1)戦傷病者手帳交付状況'!$A$1:$W$36</definedName>
    <definedName name="_xlnm.Print_Titles" localSheetId="0">'(1)戦傷病者手帳交付状況'!$4:$5</definedName>
  </definedNames>
  <calcPr fullCalcOnLoad="1"/>
</workbook>
</file>

<file path=xl/sharedStrings.xml><?xml version="1.0" encoding="utf-8"?>
<sst xmlns="http://schemas.openxmlformats.org/spreadsheetml/2006/main" count="155" uniqueCount="54">
  <si>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</si>
  <si>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</si>
  <si>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</si>
  <si>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</si>
  <si>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</si>
  <si>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</si>
  <si>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</si>
  <si>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</si>
  <si>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</si>
  <si>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</si>
  <si>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</si>
  <si>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</si>
  <si>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</si>
  <si>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</si>
  <si>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</si>
  <si>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</si>
  <si>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</si>
  <si>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</si>
  <si>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</si>
  <si>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</si>
  <si>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</si>
  <si>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</si>
  <si>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</si>
  <si>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</si>
  <si>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市部総数</t>
  </si>
  <si>
    <t>郡部総数</t>
  </si>
  <si>
    <t>第一款症</t>
  </si>
  <si>
    <t>第一目症</t>
  </si>
  <si>
    <t>第三・四〃</t>
  </si>
  <si>
    <t>項症</t>
  </si>
  <si>
    <t>款症</t>
  </si>
  <si>
    <t>目症</t>
  </si>
  <si>
    <t>小計</t>
  </si>
  <si>
    <t>その他</t>
  </si>
  <si>
    <t>小計</t>
  </si>
  <si>
    <t>小計</t>
  </si>
  <si>
    <t>総計</t>
  </si>
  <si>
    <t>第一</t>
  </si>
  <si>
    <t>〃</t>
  </si>
  <si>
    <t>第二</t>
  </si>
  <si>
    <t>第二</t>
  </si>
  <si>
    <t>第三</t>
  </si>
  <si>
    <t>第四</t>
  </si>
  <si>
    <t>第七</t>
  </si>
  <si>
    <t>第六</t>
  </si>
  <si>
    <t>第三</t>
  </si>
  <si>
    <t>第四</t>
  </si>
  <si>
    <t>第五</t>
  </si>
  <si>
    <t>（1）戦傷病者手帳交付状況</t>
  </si>
  <si>
    <t>市郡</t>
  </si>
  <si>
    <t>224 戦傷病者に対する援護実績 （昭和53年度）</t>
  </si>
  <si>
    <t>特別項症</t>
  </si>
  <si>
    <t>項症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</si>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</sst>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3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3" borderId="5" xfId="0" applyFont="1" applyFill="1" applyBorder="1" applyAlignment="1">
      <alignment horizontal="center" vertical="distributed" textRotation="255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top" textRotation="255" shrinkToFit="1"/>
    </xf>
    <xf numFmtId="0" fontId="2" fillId="3" borderId="4" xfId="0" applyFont="1" applyFill="1" applyBorder="1" applyAlignment="1">
      <alignment horizontal="center" vertical="top" textRotation="255" shrinkToFit="1"/>
    </xf>
    <xf numFmtId="0" fontId="2" fillId="3" borderId="5" xfId="0" applyFont="1" applyFill="1" applyBorder="1" applyAlignment="1">
      <alignment horizontal="center" vertical="top" textRotation="255" shrinkToFit="1"/>
    </xf>
    <xf numFmtId="0" fontId="6" fillId="3" borderId="6" xfId="0" applyFont="1" applyFill="1" applyBorder="1" applyAlignment="1">
      <alignment horizontal="center" vertical="top" textRotation="255" wrapText="1"/>
    </xf>
    <xf numFmtId="0" fontId="6" fillId="3" borderId="4" xfId="0" applyFont="1" applyFill="1" applyBorder="1" applyAlignment="1">
      <alignment horizontal="center" vertical="top" textRotation="255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top" textRotation="255" wrapText="1"/>
    </xf>
    <xf numFmtId="0" fontId="2" fillId="3" borderId="5" xfId="0" applyFont="1" applyFill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7"/>
  <sheetViews>
    <sheetView tabSelected="1" zoomScaleSheetLayoutView="75" workbookViewId="0" topLeftCell="A1">
      <selection activeCell="X18" sqref="X1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875" style="1" customWidth="1"/>
    <col min="4" max="4" width="7.625" style="1" bestFit="1" customWidth="1"/>
    <col min="5" max="17" width="4.125" style="1" customWidth="1"/>
    <col min="18" max="18" width="5.75390625" style="1" customWidth="1"/>
    <col min="19" max="23" width="4.125" style="1" customWidth="1"/>
    <col min="24" max="16384" width="9.00390625" style="1" customWidth="1"/>
  </cols>
  <sheetData>
    <row r="1" ht="14.25" customHeight="1">
      <c r="B1" s="6" t="s">
        <v>50</v>
      </c>
    </row>
    <row r="2" ht="14.25" customHeight="1">
      <c r="B2" s="6"/>
    </row>
    <row r="3" ht="12" customHeight="1">
      <c r="C3" s="1" t="s">
        <v>48</v>
      </c>
    </row>
    <row r="4" spans="2:23" ht="12" customHeight="1">
      <c r="B4" s="26" t="s">
        <v>49</v>
      </c>
      <c r="C4" s="27"/>
      <c r="D4" s="11" t="s">
        <v>36</v>
      </c>
      <c r="E4" s="14" t="s">
        <v>29</v>
      </c>
      <c r="F4" s="15"/>
      <c r="G4" s="15"/>
      <c r="H4" s="15"/>
      <c r="I4" s="15"/>
      <c r="J4" s="15"/>
      <c r="K4" s="15"/>
      <c r="L4" s="15"/>
      <c r="M4" s="16"/>
      <c r="N4" s="14" t="s">
        <v>30</v>
      </c>
      <c r="O4" s="15"/>
      <c r="P4" s="15"/>
      <c r="Q4" s="15"/>
      <c r="R4" s="16"/>
      <c r="S4" s="14" t="s">
        <v>31</v>
      </c>
      <c r="T4" s="15"/>
      <c r="U4" s="15"/>
      <c r="V4" s="16"/>
      <c r="W4" s="11" t="s">
        <v>33</v>
      </c>
    </row>
    <row r="5" spans="2:23" ht="12" customHeight="1">
      <c r="B5" s="28"/>
      <c r="C5" s="29"/>
      <c r="D5" s="12"/>
      <c r="E5" s="17" t="s">
        <v>51</v>
      </c>
      <c r="F5" s="20" t="s">
        <v>37</v>
      </c>
      <c r="G5" s="20" t="s">
        <v>39</v>
      </c>
      <c r="H5" s="20" t="s">
        <v>45</v>
      </c>
      <c r="I5" s="20" t="s">
        <v>46</v>
      </c>
      <c r="J5" s="20" t="s">
        <v>47</v>
      </c>
      <c r="K5" s="20" t="s">
        <v>44</v>
      </c>
      <c r="L5" s="20" t="s">
        <v>43</v>
      </c>
      <c r="M5" s="11" t="s">
        <v>35</v>
      </c>
      <c r="N5" s="17" t="s">
        <v>26</v>
      </c>
      <c r="O5" s="20" t="s">
        <v>40</v>
      </c>
      <c r="P5" s="20" t="s">
        <v>41</v>
      </c>
      <c r="Q5" s="20" t="s">
        <v>42</v>
      </c>
      <c r="R5" s="11" t="s">
        <v>34</v>
      </c>
      <c r="S5" s="17" t="s">
        <v>27</v>
      </c>
      <c r="T5" s="20" t="s">
        <v>39</v>
      </c>
      <c r="U5" s="17" t="s">
        <v>28</v>
      </c>
      <c r="V5" s="11" t="s">
        <v>32</v>
      </c>
      <c r="W5" s="12"/>
    </row>
    <row r="6" spans="2:23" ht="12" customHeight="1">
      <c r="B6" s="28"/>
      <c r="C6" s="29"/>
      <c r="D6" s="12"/>
      <c r="E6" s="18"/>
      <c r="F6" s="21"/>
      <c r="G6" s="21"/>
      <c r="H6" s="21"/>
      <c r="I6" s="21"/>
      <c r="J6" s="21"/>
      <c r="K6" s="21"/>
      <c r="L6" s="21"/>
      <c r="M6" s="12"/>
      <c r="N6" s="18"/>
      <c r="O6" s="21"/>
      <c r="P6" s="21"/>
      <c r="Q6" s="21"/>
      <c r="R6" s="12"/>
      <c r="S6" s="18"/>
      <c r="T6" s="21"/>
      <c r="U6" s="18"/>
      <c r="V6" s="12"/>
      <c r="W6" s="12"/>
    </row>
    <row r="7" spans="2:23" ht="12" customHeight="1">
      <c r="B7" s="28"/>
      <c r="C7" s="29"/>
      <c r="D7" s="12"/>
      <c r="E7" s="18"/>
      <c r="F7" s="24" t="s">
        <v>52</v>
      </c>
      <c r="G7" s="9" t="s">
        <v>38</v>
      </c>
      <c r="H7" s="9" t="s">
        <v>38</v>
      </c>
      <c r="I7" s="9" t="s">
        <v>38</v>
      </c>
      <c r="J7" s="9" t="s">
        <v>38</v>
      </c>
      <c r="K7" s="9" t="s">
        <v>38</v>
      </c>
      <c r="L7" s="9" t="s">
        <v>38</v>
      </c>
      <c r="M7" s="12"/>
      <c r="N7" s="18"/>
      <c r="O7" s="9" t="s">
        <v>38</v>
      </c>
      <c r="P7" s="9" t="s">
        <v>38</v>
      </c>
      <c r="Q7" s="9" t="s">
        <v>38</v>
      </c>
      <c r="R7" s="12"/>
      <c r="S7" s="18"/>
      <c r="T7" s="9" t="s">
        <v>38</v>
      </c>
      <c r="U7" s="18"/>
      <c r="V7" s="12"/>
      <c r="W7" s="12"/>
    </row>
    <row r="8" spans="2:23" ht="14.25" customHeight="1">
      <c r="B8" s="30"/>
      <c r="C8" s="31"/>
      <c r="D8" s="13"/>
      <c r="E8" s="19"/>
      <c r="F8" s="25"/>
      <c r="G8" s="10"/>
      <c r="H8" s="10"/>
      <c r="I8" s="10"/>
      <c r="J8" s="10"/>
      <c r="K8" s="10"/>
      <c r="L8" s="10"/>
      <c r="M8" s="13"/>
      <c r="N8" s="19"/>
      <c r="O8" s="10"/>
      <c r="P8" s="10"/>
      <c r="Q8" s="10"/>
      <c r="R8" s="13"/>
      <c r="S8" s="19"/>
      <c r="T8" s="10"/>
      <c r="U8" s="19"/>
      <c r="V8" s="13"/>
      <c r="W8" s="13"/>
    </row>
    <row r="9" spans="2:23" ht="12" customHeight="1">
      <c r="B9" s="22" t="s">
        <v>11</v>
      </c>
      <c r="C9" s="23"/>
      <c r="D9" s="7">
        <f aca="true" t="shared" si="0" ref="D9:V9">D10+D22</f>
        <v>2233</v>
      </c>
      <c r="E9" s="7">
        <f t="shared" si="0"/>
        <v>23</v>
      </c>
      <c r="F9" s="7">
        <f t="shared" si="0"/>
        <v>15</v>
      </c>
      <c r="G9" s="7">
        <f t="shared" si="0"/>
        <v>33</v>
      </c>
      <c r="H9" s="7">
        <f t="shared" si="0"/>
        <v>137</v>
      </c>
      <c r="I9" s="7">
        <f t="shared" si="0"/>
        <v>106</v>
      </c>
      <c r="J9" s="7">
        <f t="shared" si="0"/>
        <v>216</v>
      </c>
      <c r="K9" s="7">
        <f t="shared" si="0"/>
        <v>183</v>
      </c>
      <c r="L9" s="7">
        <f t="shared" si="0"/>
        <v>150</v>
      </c>
      <c r="M9" s="7">
        <f t="shared" si="0"/>
        <v>863</v>
      </c>
      <c r="N9" s="7">
        <f t="shared" si="0"/>
        <v>179</v>
      </c>
      <c r="O9" s="7">
        <f t="shared" si="0"/>
        <v>258</v>
      </c>
      <c r="P9" s="7">
        <f t="shared" si="0"/>
        <v>238</v>
      </c>
      <c r="Q9" s="7">
        <f t="shared" si="0"/>
        <v>514</v>
      </c>
      <c r="R9" s="7">
        <f t="shared" si="0"/>
        <v>1189</v>
      </c>
      <c r="S9" s="7">
        <f t="shared" si="0"/>
        <v>57</v>
      </c>
      <c r="T9" s="7">
        <f t="shared" si="0"/>
        <v>111</v>
      </c>
      <c r="U9" s="7">
        <f t="shared" si="0"/>
        <v>11</v>
      </c>
      <c r="V9" s="7">
        <f t="shared" si="0"/>
        <v>179</v>
      </c>
      <c r="W9" s="7">
        <f>W10+W22</f>
        <v>2</v>
      </c>
    </row>
    <row r="10" spans="2:23" ht="12" customHeight="1">
      <c r="B10" s="22" t="s">
        <v>24</v>
      </c>
      <c r="C10" s="23"/>
      <c r="D10" s="7">
        <f>SUM(D11:D21)</f>
        <v>1229</v>
      </c>
      <c r="E10" s="7">
        <f>SUM(E11:E21)</f>
        <v>8</v>
      </c>
      <c r="F10" s="7">
        <f aca="true" t="shared" si="1" ref="F10:W10">SUM(F11:F21)</f>
        <v>4</v>
      </c>
      <c r="G10" s="7">
        <f t="shared" si="1"/>
        <v>13</v>
      </c>
      <c r="H10" s="7">
        <f t="shared" si="1"/>
        <v>59</v>
      </c>
      <c r="I10" s="7">
        <f t="shared" si="1"/>
        <v>65</v>
      </c>
      <c r="J10" s="7">
        <f t="shared" si="1"/>
        <v>114</v>
      </c>
      <c r="K10" s="7">
        <f t="shared" si="1"/>
        <v>96</v>
      </c>
      <c r="L10" s="7">
        <f t="shared" si="1"/>
        <v>84</v>
      </c>
      <c r="M10" s="7">
        <f t="shared" si="1"/>
        <v>443</v>
      </c>
      <c r="N10" s="7">
        <f t="shared" si="1"/>
        <v>99</v>
      </c>
      <c r="O10" s="7">
        <f t="shared" si="1"/>
        <v>141</v>
      </c>
      <c r="P10" s="7">
        <f t="shared" si="1"/>
        <v>133</v>
      </c>
      <c r="Q10" s="7">
        <f t="shared" si="1"/>
        <v>290</v>
      </c>
      <c r="R10" s="7">
        <f t="shared" si="1"/>
        <v>663</v>
      </c>
      <c r="S10" s="7">
        <f t="shared" si="1"/>
        <v>38</v>
      </c>
      <c r="T10" s="7">
        <f t="shared" si="1"/>
        <v>76</v>
      </c>
      <c r="U10" s="7">
        <f t="shared" si="1"/>
        <v>8</v>
      </c>
      <c r="V10" s="7">
        <f t="shared" si="1"/>
        <v>122</v>
      </c>
      <c r="W10" s="7">
        <f t="shared" si="1"/>
        <v>1</v>
      </c>
    </row>
    <row r="11" spans="2:23" ht="12" customHeight="1">
      <c r="B11" s="2"/>
      <c r="C11" s="5" t="s">
        <v>0</v>
      </c>
      <c r="D11" s="8">
        <f>M11+R11+V11</f>
        <v>242</v>
      </c>
      <c r="E11" s="8">
        <v>2</v>
      </c>
      <c r="F11" s="8">
        <v>4</v>
      </c>
      <c r="G11" s="8">
        <v>2</v>
      </c>
      <c r="H11" s="8">
        <v>15</v>
      </c>
      <c r="I11" s="8">
        <v>15</v>
      </c>
      <c r="J11" s="8">
        <v>21</v>
      </c>
      <c r="K11" s="8">
        <v>15</v>
      </c>
      <c r="L11" s="8">
        <v>15</v>
      </c>
      <c r="M11" s="8">
        <f>SUM(E11:L11)</f>
        <v>89</v>
      </c>
      <c r="N11" s="8">
        <v>19</v>
      </c>
      <c r="O11" s="8">
        <v>35</v>
      </c>
      <c r="P11" s="8">
        <v>27</v>
      </c>
      <c r="Q11" s="8">
        <v>53</v>
      </c>
      <c r="R11" s="8">
        <f>SUM(N11:Q11)</f>
        <v>134</v>
      </c>
      <c r="S11" s="8">
        <v>8</v>
      </c>
      <c r="T11" s="8">
        <v>10</v>
      </c>
      <c r="U11" s="8">
        <v>1</v>
      </c>
      <c r="V11" s="8">
        <f>SUM(S11:U11)</f>
        <v>19</v>
      </c>
      <c r="W11" s="8" t="s">
        <v>53</v>
      </c>
    </row>
    <row r="12" spans="2:23" ht="12" customHeight="1">
      <c r="B12" s="2"/>
      <c r="C12" s="5" t="s">
        <v>1</v>
      </c>
      <c r="D12" s="8">
        <f>M12+R12+V12+W12</f>
        <v>191</v>
      </c>
      <c r="E12" s="8">
        <v>2</v>
      </c>
      <c r="F12" s="8" t="s">
        <v>53</v>
      </c>
      <c r="G12" s="8">
        <v>2</v>
      </c>
      <c r="H12" s="8">
        <v>13</v>
      </c>
      <c r="I12" s="8">
        <v>9</v>
      </c>
      <c r="J12" s="8">
        <v>22</v>
      </c>
      <c r="K12" s="8">
        <v>18</v>
      </c>
      <c r="L12" s="8">
        <v>22</v>
      </c>
      <c r="M12" s="8">
        <f aca="true" t="shared" si="2" ref="M12:M21">SUM(E12:L12)</f>
        <v>88</v>
      </c>
      <c r="N12" s="8">
        <v>13</v>
      </c>
      <c r="O12" s="8">
        <v>15</v>
      </c>
      <c r="P12" s="8">
        <v>19</v>
      </c>
      <c r="Q12" s="8">
        <v>38</v>
      </c>
      <c r="R12" s="8">
        <f aca="true" t="shared" si="3" ref="R12:R34">SUM(N12:Q12)</f>
        <v>85</v>
      </c>
      <c r="S12" s="8">
        <v>5</v>
      </c>
      <c r="T12" s="8">
        <v>11</v>
      </c>
      <c r="U12" s="8">
        <v>1</v>
      </c>
      <c r="V12" s="8">
        <f aca="true" t="shared" si="4" ref="V12:V34">SUM(S12:U12)</f>
        <v>17</v>
      </c>
      <c r="W12" s="8">
        <v>1</v>
      </c>
    </row>
    <row r="13" spans="2:23" ht="12" customHeight="1">
      <c r="B13" s="2"/>
      <c r="C13" s="5" t="s">
        <v>2</v>
      </c>
      <c r="D13" s="8">
        <f>M13+R13+V13</f>
        <v>134</v>
      </c>
      <c r="E13" s="8" t="s">
        <v>53</v>
      </c>
      <c r="F13" s="8" t="s">
        <v>53</v>
      </c>
      <c r="G13" s="8">
        <v>2</v>
      </c>
      <c r="H13" s="8">
        <v>7</v>
      </c>
      <c r="I13" s="8">
        <v>6</v>
      </c>
      <c r="J13" s="8">
        <v>10</v>
      </c>
      <c r="K13" s="8">
        <v>8</v>
      </c>
      <c r="L13" s="8">
        <v>10</v>
      </c>
      <c r="M13" s="8">
        <f t="shared" si="2"/>
        <v>43</v>
      </c>
      <c r="N13" s="8">
        <v>8</v>
      </c>
      <c r="O13" s="8">
        <v>18</v>
      </c>
      <c r="P13" s="8">
        <v>14</v>
      </c>
      <c r="Q13" s="8">
        <v>23</v>
      </c>
      <c r="R13" s="8">
        <f t="shared" si="3"/>
        <v>63</v>
      </c>
      <c r="S13" s="8">
        <v>9</v>
      </c>
      <c r="T13" s="8">
        <v>16</v>
      </c>
      <c r="U13" s="8">
        <v>3</v>
      </c>
      <c r="V13" s="8">
        <f t="shared" si="4"/>
        <v>28</v>
      </c>
      <c r="W13" s="8" t="s">
        <v>53</v>
      </c>
    </row>
    <row r="14" spans="2:23" ht="12" customHeight="1">
      <c r="B14" s="2"/>
      <c r="C14" s="5" t="s">
        <v>10</v>
      </c>
      <c r="D14" s="8">
        <f aca="true" t="shared" si="5" ref="D14:D21">M14+R14+V14</f>
        <v>114</v>
      </c>
      <c r="E14" s="8">
        <v>1</v>
      </c>
      <c r="F14" s="8" t="s">
        <v>53</v>
      </c>
      <c r="G14" s="8">
        <v>2</v>
      </c>
      <c r="H14" s="8">
        <v>4</v>
      </c>
      <c r="I14" s="8">
        <v>6</v>
      </c>
      <c r="J14" s="8">
        <v>11</v>
      </c>
      <c r="K14" s="8">
        <v>12</v>
      </c>
      <c r="L14" s="8">
        <v>4</v>
      </c>
      <c r="M14" s="8">
        <f t="shared" si="2"/>
        <v>40</v>
      </c>
      <c r="N14" s="8">
        <v>10</v>
      </c>
      <c r="O14" s="8">
        <v>6</v>
      </c>
      <c r="P14" s="8">
        <v>8</v>
      </c>
      <c r="Q14" s="8">
        <v>27</v>
      </c>
      <c r="R14" s="8">
        <f t="shared" si="3"/>
        <v>51</v>
      </c>
      <c r="S14" s="8">
        <v>8</v>
      </c>
      <c r="T14" s="8">
        <v>12</v>
      </c>
      <c r="U14" s="8">
        <v>3</v>
      </c>
      <c r="V14" s="8">
        <f t="shared" si="4"/>
        <v>23</v>
      </c>
      <c r="W14" s="8" t="s">
        <v>53</v>
      </c>
    </row>
    <row r="15" spans="2:23" ht="12" customHeight="1">
      <c r="B15" s="2"/>
      <c r="C15" s="5" t="s">
        <v>3</v>
      </c>
      <c r="D15" s="8">
        <f t="shared" si="5"/>
        <v>112</v>
      </c>
      <c r="E15" s="8" t="s">
        <v>53</v>
      </c>
      <c r="F15" s="8" t="s">
        <v>53</v>
      </c>
      <c r="G15" s="8" t="s">
        <v>53</v>
      </c>
      <c r="H15" s="8">
        <v>4</v>
      </c>
      <c r="I15" s="8">
        <v>4</v>
      </c>
      <c r="J15" s="8">
        <v>11</v>
      </c>
      <c r="K15" s="8">
        <v>11</v>
      </c>
      <c r="L15" s="8">
        <v>11</v>
      </c>
      <c r="M15" s="8">
        <f t="shared" si="2"/>
        <v>41</v>
      </c>
      <c r="N15" s="8">
        <v>12</v>
      </c>
      <c r="O15" s="8">
        <v>12</v>
      </c>
      <c r="P15" s="8">
        <v>12</v>
      </c>
      <c r="Q15" s="8">
        <v>29</v>
      </c>
      <c r="R15" s="8">
        <f t="shared" si="3"/>
        <v>65</v>
      </c>
      <c r="S15" s="8" t="s">
        <v>53</v>
      </c>
      <c r="T15" s="8">
        <v>6</v>
      </c>
      <c r="U15" s="8" t="s">
        <v>53</v>
      </c>
      <c r="V15" s="8">
        <f t="shared" si="4"/>
        <v>6</v>
      </c>
      <c r="W15" s="8" t="s">
        <v>53</v>
      </c>
    </row>
    <row r="16" spans="2:23" ht="12" customHeight="1">
      <c r="B16" s="2"/>
      <c r="C16" s="5" t="s">
        <v>4</v>
      </c>
      <c r="D16" s="8">
        <f t="shared" si="5"/>
        <v>64</v>
      </c>
      <c r="E16" s="8" t="s">
        <v>53</v>
      </c>
      <c r="F16" s="8" t="s">
        <v>53</v>
      </c>
      <c r="G16" s="8">
        <v>2</v>
      </c>
      <c r="H16" s="8">
        <v>3</v>
      </c>
      <c r="I16" s="8">
        <v>6</v>
      </c>
      <c r="J16" s="8">
        <v>6</v>
      </c>
      <c r="K16" s="8">
        <v>6</v>
      </c>
      <c r="L16" s="8">
        <v>4</v>
      </c>
      <c r="M16" s="8">
        <f t="shared" si="2"/>
        <v>27</v>
      </c>
      <c r="N16" s="8">
        <v>6</v>
      </c>
      <c r="O16" s="8">
        <v>8</v>
      </c>
      <c r="P16" s="8">
        <v>8</v>
      </c>
      <c r="Q16" s="8">
        <v>10</v>
      </c>
      <c r="R16" s="8">
        <f t="shared" si="3"/>
        <v>32</v>
      </c>
      <c r="S16" s="8">
        <v>2</v>
      </c>
      <c r="T16" s="8">
        <v>3</v>
      </c>
      <c r="U16" s="8" t="s">
        <v>53</v>
      </c>
      <c r="V16" s="8">
        <f t="shared" si="4"/>
        <v>5</v>
      </c>
      <c r="W16" s="8" t="s">
        <v>53</v>
      </c>
    </row>
    <row r="17" spans="2:23" ht="12" customHeight="1">
      <c r="B17" s="2"/>
      <c r="C17" s="5" t="s">
        <v>5</v>
      </c>
      <c r="D17" s="8">
        <f t="shared" si="5"/>
        <v>85</v>
      </c>
      <c r="E17" s="8" t="s">
        <v>53</v>
      </c>
      <c r="F17" s="8" t="s">
        <v>53</v>
      </c>
      <c r="G17" s="8">
        <v>1</v>
      </c>
      <c r="H17" s="8">
        <v>3</v>
      </c>
      <c r="I17" s="8">
        <v>5</v>
      </c>
      <c r="J17" s="8">
        <v>8</v>
      </c>
      <c r="K17" s="8">
        <v>6</v>
      </c>
      <c r="L17" s="8">
        <v>6</v>
      </c>
      <c r="M17" s="8">
        <f t="shared" si="2"/>
        <v>29</v>
      </c>
      <c r="N17" s="8">
        <v>8</v>
      </c>
      <c r="O17" s="8">
        <v>12</v>
      </c>
      <c r="P17" s="8">
        <v>10</v>
      </c>
      <c r="Q17" s="8">
        <v>19</v>
      </c>
      <c r="R17" s="8">
        <f t="shared" si="3"/>
        <v>49</v>
      </c>
      <c r="S17" s="8">
        <v>1</v>
      </c>
      <c r="T17" s="8">
        <v>6</v>
      </c>
      <c r="U17" s="8" t="s">
        <v>53</v>
      </c>
      <c r="V17" s="8">
        <f t="shared" si="4"/>
        <v>7</v>
      </c>
      <c r="W17" s="8" t="s">
        <v>53</v>
      </c>
    </row>
    <row r="18" spans="2:23" ht="12" customHeight="1">
      <c r="B18" s="2"/>
      <c r="C18" s="5" t="s">
        <v>6</v>
      </c>
      <c r="D18" s="8">
        <f t="shared" si="5"/>
        <v>48</v>
      </c>
      <c r="E18" s="8" t="s">
        <v>53</v>
      </c>
      <c r="F18" s="8" t="s">
        <v>53</v>
      </c>
      <c r="G18" s="8" t="s">
        <v>53</v>
      </c>
      <c r="H18" s="8">
        <v>3</v>
      </c>
      <c r="I18" s="8">
        <v>2</v>
      </c>
      <c r="J18" s="8">
        <v>6</v>
      </c>
      <c r="K18" s="8">
        <v>4</v>
      </c>
      <c r="L18" s="8" t="s">
        <v>53</v>
      </c>
      <c r="M18" s="8">
        <f t="shared" si="2"/>
        <v>15</v>
      </c>
      <c r="N18" s="8">
        <v>5</v>
      </c>
      <c r="O18" s="8">
        <v>4</v>
      </c>
      <c r="P18" s="8">
        <v>5</v>
      </c>
      <c r="Q18" s="8">
        <v>15</v>
      </c>
      <c r="R18" s="8">
        <f t="shared" si="3"/>
        <v>29</v>
      </c>
      <c r="S18" s="8">
        <v>3</v>
      </c>
      <c r="T18" s="8">
        <v>1</v>
      </c>
      <c r="U18" s="8" t="s">
        <v>53</v>
      </c>
      <c r="V18" s="8">
        <f t="shared" si="4"/>
        <v>4</v>
      </c>
      <c r="W18" s="8" t="s">
        <v>53</v>
      </c>
    </row>
    <row r="19" spans="2:23" ht="12" customHeight="1">
      <c r="B19" s="2"/>
      <c r="C19" s="5" t="s">
        <v>7</v>
      </c>
      <c r="D19" s="8">
        <f t="shared" si="5"/>
        <v>82</v>
      </c>
      <c r="E19" s="8">
        <v>2</v>
      </c>
      <c r="F19" s="8" t="s">
        <v>53</v>
      </c>
      <c r="G19" s="8">
        <v>1</v>
      </c>
      <c r="H19" s="8">
        <v>2</v>
      </c>
      <c r="I19" s="8">
        <v>5</v>
      </c>
      <c r="J19" s="8">
        <v>8</v>
      </c>
      <c r="K19" s="8">
        <v>7</v>
      </c>
      <c r="L19" s="8">
        <v>3</v>
      </c>
      <c r="M19" s="8">
        <f t="shared" si="2"/>
        <v>28</v>
      </c>
      <c r="N19" s="8">
        <v>9</v>
      </c>
      <c r="O19" s="8">
        <v>10</v>
      </c>
      <c r="P19" s="8">
        <v>7</v>
      </c>
      <c r="Q19" s="8">
        <v>21</v>
      </c>
      <c r="R19" s="8">
        <f t="shared" si="3"/>
        <v>47</v>
      </c>
      <c r="S19" s="8">
        <v>1</v>
      </c>
      <c r="T19" s="8">
        <v>6</v>
      </c>
      <c r="U19" s="8" t="s">
        <v>53</v>
      </c>
      <c r="V19" s="8">
        <f t="shared" si="4"/>
        <v>7</v>
      </c>
      <c r="W19" s="8" t="s">
        <v>53</v>
      </c>
    </row>
    <row r="20" spans="2:23" ht="12" customHeight="1">
      <c r="B20" s="2"/>
      <c r="C20" s="5" t="s">
        <v>8</v>
      </c>
      <c r="D20" s="8">
        <f t="shared" si="5"/>
        <v>94</v>
      </c>
      <c r="E20" s="8">
        <v>1</v>
      </c>
      <c r="F20" s="8" t="s">
        <v>53</v>
      </c>
      <c r="G20" s="8" t="s">
        <v>53</v>
      </c>
      <c r="H20" s="8">
        <v>1</v>
      </c>
      <c r="I20" s="8">
        <v>5</v>
      </c>
      <c r="J20" s="8">
        <v>6</v>
      </c>
      <c r="K20" s="8">
        <v>3</v>
      </c>
      <c r="L20" s="8">
        <v>6</v>
      </c>
      <c r="M20" s="8">
        <f t="shared" si="2"/>
        <v>22</v>
      </c>
      <c r="N20" s="8">
        <v>5</v>
      </c>
      <c r="O20" s="8">
        <v>14</v>
      </c>
      <c r="P20" s="8">
        <v>11</v>
      </c>
      <c r="Q20" s="8">
        <v>38</v>
      </c>
      <c r="R20" s="8">
        <f t="shared" si="3"/>
        <v>68</v>
      </c>
      <c r="S20" s="8">
        <v>1</v>
      </c>
      <c r="T20" s="8">
        <v>3</v>
      </c>
      <c r="U20" s="8" t="s">
        <v>53</v>
      </c>
      <c r="V20" s="8">
        <f t="shared" si="4"/>
        <v>4</v>
      </c>
      <c r="W20" s="8" t="s">
        <v>53</v>
      </c>
    </row>
    <row r="21" spans="2:23" ht="12" customHeight="1">
      <c r="B21" s="2"/>
      <c r="C21" s="5" t="s">
        <v>9</v>
      </c>
      <c r="D21" s="8">
        <f t="shared" si="5"/>
        <v>63</v>
      </c>
      <c r="E21" s="8" t="s">
        <v>53</v>
      </c>
      <c r="F21" s="8" t="s">
        <v>53</v>
      </c>
      <c r="G21" s="8">
        <v>1</v>
      </c>
      <c r="H21" s="8">
        <v>4</v>
      </c>
      <c r="I21" s="8">
        <v>2</v>
      </c>
      <c r="J21" s="8">
        <v>5</v>
      </c>
      <c r="K21" s="8">
        <v>6</v>
      </c>
      <c r="L21" s="8">
        <v>3</v>
      </c>
      <c r="M21" s="8">
        <f t="shared" si="2"/>
        <v>21</v>
      </c>
      <c r="N21" s="8">
        <v>4</v>
      </c>
      <c r="O21" s="8">
        <v>7</v>
      </c>
      <c r="P21" s="8">
        <v>12</v>
      </c>
      <c r="Q21" s="8">
        <v>17</v>
      </c>
      <c r="R21" s="8">
        <f t="shared" si="3"/>
        <v>40</v>
      </c>
      <c r="S21" s="8" t="s">
        <v>53</v>
      </c>
      <c r="T21" s="8">
        <v>2</v>
      </c>
      <c r="U21" s="8" t="s">
        <v>53</v>
      </c>
      <c r="V21" s="8">
        <f t="shared" si="4"/>
        <v>2</v>
      </c>
      <c r="W21" s="8" t="s">
        <v>53</v>
      </c>
    </row>
    <row r="22" spans="2:25" s="4" customFormat="1" ht="12" customHeight="1">
      <c r="B22" s="22" t="s">
        <v>25</v>
      </c>
      <c r="C22" s="23"/>
      <c r="D22" s="7">
        <f aca="true" t="shared" si="6" ref="D22:Q22">SUM(D23:D34)</f>
        <v>1004</v>
      </c>
      <c r="E22" s="7">
        <f t="shared" si="6"/>
        <v>15</v>
      </c>
      <c r="F22" s="7">
        <f t="shared" si="6"/>
        <v>11</v>
      </c>
      <c r="G22" s="7">
        <f t="shared" si="6"/>
        <v>20</v>
      </c>
      <c r="H22" s="7">
        <f t="shared" si="6"/>
        <v>78</v>
      </c>
      <c r="I22" s="7">
        <f t="shared" si="6"/>
        <v>41</v>
      </c>
      <c r="J22" s="7">
        <f t="shared" si="6"/>
        <v>102</v>
      </c>
      <c r="K22" s="7">
        <f t="shared" si="6"/>
        <v>87</v>
      </c>
      <c r="L22" s="7">
        <f t="shared" si="6"/>
        <v>66</v>
      </c>
      <c r="M22" s="7">
        <f t="shared" si="6"/>
        <v>420</v>
      </c>
      <c r="N22" s="7">
        <f t="shared" si="6"/>
        <v>80</v>
      </c>
      <c r="O22" s="7">
        <f t="shared" si="6"/>
        <v>117</v>
      </c>
      <c r="P22" s="7">
        <f t="shared" si="6"/>
        <v>105</v>
      </c>
      <c r="Q22" s="7">
        <f t="shared" si="6"/>
        <v>224</v>
      </c>
      <c r="R22" s="7">
        <f aca="true" t="shared" si="7" ref="R22:W22">SUM(R23:R34)</f>
        <v>526</v>
      </c>
      <c r="S22" s="7">
        <f t="shared" si="7"/>
        <v>19</v>
      </c>
      <c r="T22" s="7">
        <f t="shared" si="7"/>
        <v>35</v>
      </c>
      <c r="U22" s="7">
        <f t="shared" si="7"/>
        <v>3</v>
      </c>
      <c r="V22" s="7">
        <f t="shared" si="7"/>
        <v>57</v>
      </c>
      <c r="W22" s="7">
        <f t="shared" si="7"/>
        <v>1</v>
      </c>
      <c r="Y22" s="1"/>
    </row>
    <row r="23" spans="2:23" ht="12" customHeight="1">
      <c r="B23" s="2"/>
      <c r="C23" s="5" t="s">
        <v>12</v>
      </c>
      <c r="D23" s="8">
        <f>M23+R23+V23</f>
        <v>136</v>
      </c>
      <c r="E23" s="8">
        <v>5</v>
      </c>
      <c r="F23" s="8" t="s">
        <v>53</v>
      </c>
      <c r="G23" s="8" t="s">
        <v>53</v>
      </c>
      <c r="H23" s="8">
        <v>8</v>
      </c>
      <c r="I23" s="8">
        <v>7</v>
      </c>
      <c r="J23" s="8">
        <v>9</v>
      </c>
      <c r="K23" s="8">
        <v>14</v>
      </c>
      <c r="L23" s="8">
        <v>10</v>
      </c>
      <c r="M23" s="8">
        <f>SUM(E23:L23)</f>
        <v>53</v>
      </c>
      <c r="N23" s="8">
        <v>8</v>
      </c>
      <c r="O23" s="8">
        <v>18</v>
      </c>
      <c r="P23" s="8">
        <v>16</v>
      </c>
      <c r="Q23" s="8">
        <v>37</v>
      </c>
      <c r="R23" s="8">
        <f t="shared" si="3"/>
        <v>79</v>
      </c>
      <c r="S23" s="8" t="s">
        <v>53</v>
      </c>
      <c r="T23" s="8">
        <v>4</v>
      </c>
      <c r="U23" s="8" t="s">
        <v>53</v>
      </c>
      <c r="V23" s="8">
        <f t="shared" si="4"/>
        <v>4</v>
      </c>
      <c r="W23" s="8" t="s">
        <v>53</v>
      </c>
    </row>
    <row r="24" spans="2:23" ht="12" customHeight="1">
      <c r="B24" s="2"/>
      <c r="C24" s="5" t="s">
        <v>13</v>
      </c>
      <c r="D24" s="8">
        <f aca="true" t="shared" si="8" ref="D24:D31">M24+R24+V24</f>
        <v>88</v>
      </c>
      <c r="E24" s="8" t="s">
        <v>53</v>
      </c>
      <c r="F24" s="8" t="s">
        <v>53</v>
      </c>
      <c r="G24" s="8">
        <v>1</v>
      </c>
      <c r="H24" s="8">
        <v>5</v>
      </c>
      <c r="I24" s="8">
        <v>4</v>
      </c>
      <c r="J24" s="8">
        <v>12</v>
      </c>
      <c r="K24" s="8">
        <v>11</v>
      </c>
      <c r="L24" s="8">
        <v>8</v>
      </c>
      <c r="M24" s="8">
        <f aca="true" t="shared" si="9" ref="M24:M34">SUM(E24:L24)</f>
        <v>41</v>
      </c>
      <c r="N24" s="8">
        <v>12</v>
      </c>
      <c r="O24" s="8">
        <v>7</v>
      </c>
      <c r="P24" s="8">
        <v>10</v>
      </c>
      <c r="Q24" s="8">
        <v>14</v>
      </c>
      <c r="R24" s="8">
        <f t="shared" si="3"/>
        <v>43</v>
      </c>
      <c r="S24" s="8">
        <v>3</v>
      </c>
      <c r="T24" s="8">
        <v>1</v>
      </c>
      <c r="U24" s="8" t="s">
        <v>53</v>
      </c>
      <c r="V24" s="8">
        <f t="shared" si="4"/>
        <v>4</v>
      </c>
      <c r="W24" s="8" t="s">
        <v>53</v>
      </c>
    </row>
    <row r="25" spans="2:23" ht="12" customHeight="1">
      <c r="B25" s="2"/>
      <c r="C25" s="5" t="s">
        <v>14</v>
      </c>
      <c r="D25" s="8">
        <f t="shared" si="8"/>
        <v>49</v>
      </c>
      <c r="E25" s="8" t="s">
        <v>53</v>
      </c>
      <c r="F25" s="8" t="s">
        <v>53</v>
      </c>
      <c r="G25" s="8" t="s">
        <v>53</v>
      </c>
      <c r="H25" s="8" t="s">
        <v>53</v>
      </c>
      <c r="I25" s="8">
        <v>5</v>
      </c>
      <c r="J25" s="8">
        <v>1</v>
      </c>
      <c r="K25" s="8">
        <v>3</v>
      </c>
      <c r="L25" s="8">
        <v>1</v>
      </c>
      <c r="M25" s="8">
        <f t="shared" si="9"/>
        <v>10</v>
      </c>
      <c r="N25" s="8">
        <v>3</v>
      </c>
      <c r="O25" s="8">
        <v>8</v>
      </c>
      <c r="P25" s="8">
        <v>5</v>
      </c>
      <c r="Q25" s="8">
        <v>16</v>
      </c>
      <c r="R25" s="8">
        <f t="shared" si="3"/>
        <v>32</v>
      </c>
      <c r="S25" s="8">
        <v>3</v>
      </c>
      <c r="T25" s="8">
        <v>4</v>
      </c>
      <c r="U25" s="8" t="s">
        <v>53</v>
      </c>
      <c r="V25" s="8">
        <f t="shared" si="4"/>
        <v>7</v>
      </c>
      <c r="W25" s="8" t="s">
        <v>53</v>
      </c>
    </row>
    <row r="26" spans="2:23" ht="12" customHeight="1">
      <c r="B26" s="2"/>
      <c r="C26" s="5" t="s">
        <v>15</v>
      </c>
      <c r="D26" s="8">
        <f t="shared" si="8"/>
        <v>64</v>
      </c>
      <c r="E26" s="8" t="s">
        <v>53</v>
      </c>
      <c r="F26" s="8" t="s">
        <v>53</v>
      </c>
      <c r="G26" s="8">
        <v>2</v>
      </c>
      <c r="H26" s="8">
        <v>2</v>
      </c>
      <c r="I26" s="8" t="s">
        <v>53</v>
      </c>
      <c r="J26" s="8">
        <v>7</v>
      </c>
      <c r="K26" s="8">
        <v>6</v>
      </c>
      <c r="L26" s="8">
        <v>4</v>
      </c>
      <c r="M26" s="8">
        <f t="shared" si="9"/>
        <v>21</v>
      </c>
      <c r="N26" s="8">
        <v>4</v>
      </c>
      <c r="O26" s="8">
        <v>10</v>
      </c>
      <c r="P26" s="8">
        <v>10</v>
      </c>
      <c r="Q26" s="8">
        <v>14</v>
      </c>
      <c r="R26" s="8">
        <f t="shared" si="3"/>
        <v>38</v>
      </c>
      <c r="S26" s="8">
        <v>2</v>
      </c>
      <c r="T26" s="8">
        <v>3</v>
      </c>
      <c r="U26" s="8" t="s">
        <v>53</v>
      </c>
      <c r="V26" s="8">
        <f t="shared" si="4"/>
        <v>5</v>
      </c>
      <c r="W26" s="8" t="s">
        <v>53</v>
      </c>
    </row>
    <row r="27" spans="2:23" ht="12" customHeight="1">
      <c r="B27" s="2"/>
      <c r="C27" s="5" t="s">
        <v>16</v>
      </c>
      <c r="D27" s="8">
        <f t="shared" si="8"/>
        <v>76</v>
      </c>
      <c r="E27" s="8" t="s">
        <v>53</v>
      </c>
      <c r="F27" s="8" t="s">
        <v>53</v>
      </c>
      <c r="G27" s="8" t="s">
        <v>53</v>
      </c>
      <c r="H27" s="8">
        <v>3</v>
      </c>
      <c r="I27" s="8">
        <v>5</v>
      </c>
      <c r="J27" s="8">
        <v>7</v>
      </c>
      <c r="K27" s="8">
        <v>9</v>
      </c>
      <c r="L27" s="8">
        <v>6</v>
      </c>
      <c r="M27" s="8">
        <f t="shared" si="9"/>
        <v>30</v>
      </c>
      <c r="N27" s="8">
        <v>6</v>
      </c>
      <c r="O27" s="8">
        <v>11</v>
      </c>
      <c r="P27" s="8">
        <v>10</v>
      </c>
      <c r="Q27" s="8">
        <v>16</v>
      </c>
      <c r="R27" s="8">
        <f t="shared" si="3"/>
        <v>43</v>
      </c>
      <c r="S27" s="8">
        <v>1</v>
      </c>
      <c r="T27" s="8">
        <v>1</v>
      </c>
      <c r="U27" s="8">
        <v>1</v>
      </c>
      <c r="V27" s="8">
        <f t="shared" si="4"/>
        <v>3</v>
      </c>
      <c r="W27" s="8" t="s">
        <v>53</v>
      </c>
    </row>
    <row r="28" spans="2:23" ht="12" customHeight="1">
      <c r="B28" s="2"/>
      <c r="C28" s="5" t="s">
        <v>17</v>
      </c>
      <c r="D28" s="8">
        <f t="shared" si="8"/>
        <v>40</v>
      </c>
      <c r="E28" s="8" t="s">
        <v>53</v>
      </c>
      <c r="F28" s="8" t="s">
        <v>53</v>
      </c>
      <c r="G28" s="8" t="s">
        <v>53</v>
      </c>
      <c r="H28" s="8" t="s">
        <v>53</v>
      </c>
      <c r="I28" s="8">
        <v>1</v>
      </c>
      <c r="J28" s="8">
        <v>6</v>
      </c>
      <c r="K28" s="8">
        <v>7</v>
      </c>
      <c r="L28" s="8">
        <v>4</v>
      </c>
      <c r="M28" s="8">
        <f t="shared" si="9"/>
        <v>18</v>
      </c>
      <c r="N28" s="8">
        <v>2</v>
      </c>
      <c r="O28" s="8">
        <v>6</v>
      </c>
      <c r="P28" s="8">
        <v>3</v>
      </c>
      <c r="Q28" s="8">
        <v>8</v>
      </c>
      <c r="R28" s="8">
        <f t="shared" si="3"/>
        <v>19</v>
      </c>
      <c r="S28" s="8">
        <v>1</v>
      </c>
      <c r="T28" s="8">
        <v>2</v>
      </c>
      <c r="U28" s="8" t="s">
        <v>53</v>
      </c>
      <c r="V28" s="8">
        <f t="shared" si="4"/>
        <v>3</v>
      </c>
      <c r="W28" s="8" t="s">
        <v>53</v>
      </c>
    </row>
    <row r="29" spans="2:23" ht="12" customHeight="1">
      <c r="B29" s="2"/>
      <c r="C29" s="5" t="s">
        <v>18</v>
      </c>
      <c r="D29" s="8">
        <f t="shared" si="8"/>
        <v>148</v>
      </c>
      <c r="E29" s="8">
        <v>9</v>
      </c>
      <c r="F29" s="8">
        <v>10</v>
      </c>
      <c r="G29" s="8">
        <v>12</v>
      </c>
      <c r="H29" s="8">
        <v>43</v>
      </c>
      <c r="I29" s="8">
        <v>5</v>
      </c>
      <c r="J29" s="8">
        <v>14</v>
      </c>
      <c r="K29" s="8">
        <v>8</v>
      </c>
      <c r="L29" s="8">
        <v>4</v>
      </c>
      <c r="M29" s="8">
        <f t="shared" si="9"/>
        <v>105</v>
      </c>
      <c r="N29" s="8">
        <v>6</v>
      </c>
      <c r="O29" s="8">
        <v>11</v>
      </c>
      <c r="P29" s="8">
        <v>7</v>
      </c>
      <c r="Q29" s="8">
        <v>17</v>
      </c>
      <c r="R29" s="8">
        <f t="shared" si="3"/>
        <v>41</v>
      </c>
      <c r="S29" s="8">
        <v>1</v>
      </c>
      <c r="T29" s="8">
        <v>1</v>
      </c>
      <c r="U29" s="8" t="s">
        <v>53</v>
      </c>
      <c r="V29" s="8">
        <f t="shared" si="4"/>
        <v>2</v>
      </c>
      <c r="W29" s="8" t="s">
        <v>53</v>
      </c>
    </row>
    <row r="30" spans="2:23" ht="12" customHeight="1">
      <c r="B30" s="2"/>
      <c r="C30" s="5" t="s">
        <v>19</v>
      </c>
      <c r="D30" s="8">
        <f t="shared" si="8"/>
        <v>86</v>
      </c>
      <c r="E30" s="8" t="s">
        <v>53</v>
      </c>
      <c r="F30" s="8">
        <v>1</v>
      </c>
      <c r="G30" s="8">
        <v>1</v>
      </c>
      <c r="H30" s="8">
        <v>2</v>
      </c>
      <c r="I30" s="8">
        <v>5</v>
      </c>
      <c r="J30" s="8">
        <v>12</v>
      </c>
      <c r="K30" s="8">
        <v>5</v>
      </c>
      <c r="L30" s="8">
        <v>5</v>
      </c>
      <c r="M30" s="8">
        <f t="shared" si="9"/>
        <v>31</v>
      </c>
      <c r="N30" s="8">
        <v>9</v>
      </c>
      <c r="O30" s="8">
        <v>10</v>
      </c>
      <c r="P30" s="8">
        <v>9</v>
      </c>
      <c r="Q30" s="8">
        <v>22</v>
      </c>
      <c r="R30" s="8">
        <f t="shared" si="3"/>
        <v>50</v>
      </c>
      <c r="S30" s="8">
        <v>1</v>
      </c>
      <c r="T30" s="8">
        <v>4</v>
      </c>
      <c r="U30" s="8" t="s">
        <v>53</v>
      </c>
      <c r="V30" s="8">
        <f t="shared" si="4"/>
        <v>5</v>
      </c>
      <c r="W30" s="8" t="s">
        <v>53</v>
      </c>
    </row>
    <row r="31" spans="2:23" ht="12" customHeight="1">
      <c r="B31" s="2"/>
      <c r="C31" s="5" t="s">
        <v>20</v>
      </c>
      <c r="D31" s="8">
        <f t="shared" si="8"/>
        <v>110</v>
      </c>
      <c r="E31" s="8" t="s">
        <v>53</v>
      </c>
      <c r="F31" s="8" t="s">
        <v>53</v>
      </c>
      <c r="G31" s="8">
        <v>3</v>
      </c>
      <c r="H31" s="8">
        <v>5</v>
      </c>
      <c r="I31" s="8">
        <v>2</v>
      </c>
      <c r="J31" s="8">
        <v>8</v>
      </c>
      <c r="K31" s="8">
        <v>12</v>
      </c>
      <c r="L31" s="8">
        <v>10</v>
      </c>
      <c r="M31" s="8">
        <f t="shared" si="9"/>
        <v>40</v>
      </c>
      <c r="N31" s="8">
        <v>9</v>
      </c>
      <c r="O31" s="8">
        <v>20</v>
      </c>
      <c r="P31" s="8">
        <v>17</v>
      </c>
      <c r="Q31" s="8">
        <v>17</v>
      </c>
      <c r="R31" s="8">
        <f t="shared" si="3"/>
        <v>63</v>
      </c>
      <c r="S31" s="8" t="s">
        <v>53</v>
      </c>
      <c r="T31" s="8">
        <v>6</v>
      </c>
      <c r="U31" s="8">
        <v>1</v>
      </c>
      <c r="V31" s="8">
        <f t="shared" si="4"/>
        <v>7</v>
      </c>
      <c r="W31" s="8" t="s">
        <v>53</v>
      </c>
    </row>
    <row r="32" spans="2:23" ht="12" customHeight="1">
      <c r="B32" s="2"/>
      <c r="C32" s="5" t="s">
        <v>21</v>
      </c>
      <c r="D32" s="8">
        <f>M32+R32+V32+W32</f>
        <v>90</v>
      </c>
      <c r="E32" s="8" t="s">
        <v>53</v>
      </c>
      <c r="F32" s="8" t="s">
        <v>53</v>
      </c>
      <c r="G32" s="8" t="s">
        <v>53</v>
      </c>
      <c r="H32" s="8">
        <v>4</v>
      </c>
      <c r="I32" s="8">
        <v>6</v>
      </c>
      <c r="J32" s="8">
        <v>9</v>
      </c>
      <c r="K32" s="8">
        <v>1</v>
      </c>
      <c r="L32" s="8">
        <v>7</v>
      </c>
      <c r="M32" s="8">
        <f t="shared" si="9"/>
        <v>27</v>
      </c>
      <c r="N32" s="8">
        <v>7</v>
      </c>
      <c r="O32" s="8">
        <v>8</v>
      </c>
      <c r="P32" s="8">
        <v>7</v>
      </c>
      <c r="Q32" s="8">
        <v>33</v>
      </c>
      <c r="R32" s="8">
        <f t="shared" si="3"/>
        <v>55</v>
      </c>
      <c r="S32" s="8">
        <v>3</v>
      </c>
      <c r="T32" s="8">
        <v>4</v>
      </c>
      <c r="U32" s="8" t="s">
        <v>53</v>
      </c>
      <c r="V32" s="8">
        <f t="shared" si="4"/>
        <v>7</v>
      </c>
      <c r="W32" s="8">
        <v>1</v>
      </c>
    </row>
    <row r="33" spans="2:23" ht="12" customHeight="1">
      <c r="B33" s="2"/>
      <c r="C33" s="5" t="s">
        <v>22</v>
      </c>
      <c r="D33" s="8">
        <f>M33+R33+V33</f>
        <v>37</v>
      </c>
      <c r="E33" s="8">
        <v>1</v>
      </c>
      <c r="F33" s="8" t="s">
        <v>53</v>
      </c>
      <c r="G33" s="8" t="s">
        <v>53</v>
      </c>
      <c r="H33" s="8">
        <v>2</v>
      </c>
      <c r="I33" s="8">
        <v>1</v>
      </c>
      <c r="J33" s="8">
        <v>6</v>
      </c>
      <c r="K33" s="8">
        <v>5</v>
      </c>
      <c r="L33" s="8">
        <v>5</v>
      </c>
      <c r="M33" s="8">
        <f t="shared" si="9"/>
        <v>20</v>
      </c>
      <c r="N33" s="8">
        <v>4</v>
      </c>
      <c r="O33" s="8">
        <v>1</v>
      </c>
      <c r="P33" s="8">
        <v>2</v>
      </c>
      <c r="Q33" s="8">
        <v>9</v>
      </c>
      <c r="R33" s="8">
        <f t="shared" si="3"/>
        <v>16</v>
      </c>
      <c r="S33" s="8" t="s">
        <v>53</v>
      </c>
      <c r="T33" s="8" t="s">
        <v>53</v>
      </c>
      <c r="U33" s="8">
        <v>1</v>
      </c>
      <c r="V33" s="8">
        <f t="shared" si="4"/>
        <v>1</v>
      </c>
      <c r="W33" s="8" t="s">
        <v>53</v>
      </c>
    </row>
    <row r="34" spans="2:23" ht="12" customHeight="1">
      <c r="B34" s="2"/>
      <c r="C34" s="5" t="s">
        <v>23</v>
      </c>
      <c r="D34" s="8">
        <f>M34+R34+V34</f>
        <v>80</v>
      </c>
      <c r="E34" s="8" t="s">
        <v>53</v>
      </c>
      <c r="F34" s="8" t="s">
        <v>53</v>
      </c>
      <c r="G34" s="8">
        <v>1</v>
      </c>
      <c r="H34" s="8">
        <v>4</v>
      </c>
      <c r="I34" s="8" t="s">
        <v>53</v>
      </c>
      <c r="J34" s="8">
        <v>11</v>
      </c>
      <c r="K34" s="8">
        <v>6</v>
      </c>
      <c r="L34" s="8">
        <v>2</v>
      </c>
      <c r="M34" s="8">
        <f t="shared" si="9"/>
        <v>24</v>
      </c>
      <c r="N34" s="8">
        <v>10</v>
      </c>
      <c r="O34" s="8">
        <v>7</v>
      </c>
      <c r="P34" s="8">
        <v>9</v>
      </c>
      <c r="Q34" s="8">
        <v>21</v>
      </c>
      <c r="R34" s="8">
        <f t="shared" si="3"/>
        <v>47</v>
      </c>
      <c r="S34" s="8">
        <v>4</v>
      </c>
      <c r="T34" s="8">
        <v>5</v>
      </c>
      <c r="U34" s="8" t="s">
        <v>53</v>
      </c>
      <c r="V34" s="8">
        <f t="shared" si="4"/>
        <v>9</v>
      </c>
      <c r="W34" s="8" t="s">
        <v>53</v>
      </c>
    </row>
    <row r="36" ht="12" customHeight="1">
      <c r="B36" s="3"/>
    </row>
    <row r="37" ht="12" customHeight="1">
      <c r="B37" s="3"/>
    </row>
  </sheetData>
  <mergeCells count="38">
    <mergeCell ref="B10:C10"/>
    <mergeCell ref="B22:C22"/>
    <mergeCell ref="N4:R4"/>
    <mergeCell ref="F5:F6"/>
    <mergeCell ref="Q5:Q6"/>
    <mergeCell ref="O5:O6"/>
    <mergeCell ref="P5:P6"/>
    <mergeCell ref="G5:G6"/>
    <mergeCell ref="B4:C8"/>
    <mergeCell ref="E4:M4"/>
    <mergeCell ref="B9:C9"/>
    <mergeCell ref="H5:H6"/>
    <mergeCell ref="I5:I6"/>
    <mergeCell ref="J5:J6"/>
    <mergeCell ref="K5:K6"/>
    <mergeCell ref="L5:L6"/>
    <mergeCell ref="F7:F8"/>
    <mergeCell ref="H7:H8"/>
    <mergeCell ref="I7:I8"/>
    <mergeCell ref="J7:J8"/>
    <mergeCell ref="K7:K8"/>
    <mergeCell ref="U5:U8"/>
    <mergeCell ref="T5:T6"/>
    <mergeCell ref="T7:T8"/>
    <mergeCell ref="L7:L8"/>
    <mergeCell ref="O7:O8"/>
    <mergeCell ref="P7:P8"/>
    <mergeCell ref="Q7:Q8"/>
    <mergeCell ref="G7:G8"/>
    <mergeCell ref="W4:W8"/>
    <mergeCell ref="S4:V4"/>
    <mergeCell ref="D4:D8"/>
    <mergeCell ref="V5:V8"/>
    <mergeCell ref="R5:R8"/>
    <mergeCell ref="E5:E8"/>
    <mergeCell ref="N5:N8"/>
    <mergeCell ref="S5:S8"/>
    <mergeCell ref="M5:M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1999-08-26T05:53:33Z</cp:lastPrinted>
  <dcterms:created xsi:type="dcterms:W3CDTF">1999-07-27T01:24:56Z</dcterms:created>
  <dcterms:modified xsi:type="dcterms:W3CDTF">2002-03-27T05:27:20Z</dcterms:modified>
  <cp:category/>
  <cp:version/>
  <cp:contentType/>
  <cp:contentStatus/>
</cp:coreProperties>
</file>