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217_身体障害者福祉法に基く補装具等給付状況" sheetId="1" r:id="rId1"/>
  </sheets>
  <definedNames/>
  <calcPr fullCalcOnLoad="1"/>
</workbook>
</file>

<file path=xl/sharedStrings.xml><?xml version="1.0" encoding="utf-8"?>
<sst xmlns="http://schemas.openxmlformats.org/spreadsheetml/2006/main" count="91" uniqueCount="27">
  <si>
    <t>金額</t>
  </si>
  <si>
    <t>件数</t>
  </si>
  <si>
    <t>総額</t>
  </si>
  <si>
    <t>総数</t>
  </si>
  <si>
    <t>円</t>
  </si>
  <si>
    <t>217．身体障害者福祉法に基く補装具等給付状況 （昭和38年度）</t>
  </si>
  <si>
    <t>種目別</t>
  </si>
  <si>
    <t>左の中本人負担</t>
  </si>
  <si>
    <t>県</t>
  </si>
  <si>
    <t>市</t>
  </si>
  <si>
    <t>件</t>
  </si>
  <si>
    <t>盲人安全杖</t>
  </si>
  <si>
    <t>義眼</t>
  </si>
  <si>
    <t>眼鏡</t>
  </si>
  <si>
    <t>補聴器</t>
  </si>
  <si>
    <t>人口咽頭</t>
  </si>
  <si>
    <t>義肢</t>
  </si>
  <si>
    <t>装具</t>
  </si>
  <si>
    <t>尿収器</t>
  </si>
  <si>
    <t>車椅子</t>
  </si>
  <si>
    <t>補助ステッキ</t>
  </si>
  <si>
    <t>松葉杖</t>
  </si>
  <si>
    <t>点字器</t>
  </si>
  <si>
    <t>交付</t>
  </si>
  <si>
    <t>修理</t>
  </si>
  <si>
    <t>資料：県厚生課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</si>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</sst>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distributed"/>
    </xf>
    <xf numFmtId="38" fontId="2" fillId="0" borderId="5" xfId="17" applyFont="1" applyBorder="1" applyAlignment="1">
      <alignment horizontal="right" vertical="center" wrapText="1"/>
    </xf>
    <xf numFmtId="38" fontId="2" fillId="0" borderId="2" xfId="17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distributed" vertical="center"/>
    </xf>
    <xf numFmtId="38" fontId="5" fillId="0" borderId="4" xfId="17" applyFont="1" applyBorder="1" applyAlignment="1">
      <alignment horizontal="right" vertical="center"/>
    </xf>
    <xf numFmtId="38" fontId="5" fillId="0" borderId="2" xfId="17" applyFont="1" applyBorder="1" applyAlignment="1">
      <alignment horizontal="right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distributed"/>
    </xf>
    <xf numFmtId="0" fontId="2" fillId="2" borderId="8" xfId="0" applyFont="1" applyFill="1" applyBorder="1" applyAlignment="1">
      <alignment horizontal="distributed" vertical="distributed"/>
    </xf>
    <xf numFmtId="177" fontId="2" fillId="0" borderId="9" xfId="0" applyNumberFormat="1" applyFont="1" applyBorder="1" applyAlignment="1">
      <alignment horizontal="right" vertical="center" wrapText="1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distributed"/>
    </xf>
    <xf numFmtId="0" fontId="2" fillId="2" borderId="10" xfId="0" applyFont="1" applyFill="1" applyBorder="1" applyAlignment="1">
      <alignment horizontal="distributed" vertical="distributed"/>
    </xf>
    <xf numFmtId="0" fontId="2" fillId="2" borderId="11" xfId="0" applyFont="1" applyFill="1" applyBorder="1" applyAlignment="1">
      <alignment horizontal="distributed" vertical="distributed"/>
    </xf>
    <xf numFmtId="0" fontId="2" fillId="2" borderId="12" xfId="0" applyFont="1" applyFill="1" applyBorder="1" applyAlignment="1">
      <alignment horizontal="distributed" vertical="distributed"/>
    </xf>
    <xf numFmtId="0" fontId="2" fillId="2" borderId="7" xfId="0" applyFont="1" applyFill="1" applyBorder="1" applyAlignment="1">
      <alignment horizontal="distributed" vertical="distributed"/>
    </xf>
    <xf numFmtId="0" fontId="2" fillId="2" borderId="8" xfId="0" applyFont="1" applyFill="1" applyBorder="1" applyAlignment="1">
      <alignment horizontal="distributed" vertical="distributed"/>
    </xf>
    <xf numFmtId="0" fontId="5" fillId="2" borderId="5" xfId="0" applyFont="1" applyFill="1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3" borderId="6" xfId="0" applyFont="1" applyFill="1" applyBorder="1" applyAlignment="1">
      <alignment horizontal="distributed" vertical="distributed"/>
    </xf>
    <xf numFmtId="0" fontId="2" fillId="3" borderId="13" xfId="0" applyFont="1" applyFill="1" applyBorder="1" applyAlignment="1">
      <alignment horizontal="distributed" vertical="distributed"/>
    </xf>
    <xf numFmtId="0" fontId="2" fillId="3" borderId="10" xfId="0" applyFont="1" applyFill="1" applyBorder="1" applyAlignment="1">
      <alignment horizontal="distributed" vertical="distributed"/>
    </xf>
    <xf numFmtId="0" fontId="2" fillId="3" borderId="7" xfId="0" applyFont="1" applyFill="1" applyBorder="1" applyAlignment="1">
      <alignment horizontal="distributed" vertical="distributed"/>
    </xf>
    <xf numFmtId="0" fontId="2" fillId="3" borderId="14" xfId="0" applyFont="1" applyFill="1" applyBorder="1" applyAlignment="1">
      <alignment horizontal="distributed" vertical="distributed"/>
    </xf>
    <xf numFmtId="0" fontId="2" fillId="3" borderId="8" xfId="0" applyFont="1" applyFill="1" applyBorder="1" applyAlignment="1">
      <alignment horizontal="distributed" vertical="distributed"/>
    </xf>
    <xf numFmtId="0" fontId="2" fillId="3" borderId="1" xfId="0" applyFont="1" applyFill="1" applyBorder="1" applyAlignment="1">
      <alignment horizontal="distributed"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3.875" style="1" customWidth="1"/>
    <col min="3" max="3" width="9.00390625" style="1" customWidth="1"/>
    <col min="4" max="4" width="6.625" style="1" customWidth="1"/>
    <col min="5" max="6" width="12.625" style="1" customWidth="1"/>
    <col min="7" max="7" width="6.75390625" style="1" customWidth="1"/>
    <col min="8" max="8" width="13.25390625" style="1" customWidth="1"/>
    <col min="9" max="9" width="12.625" style="1" customWidth="1"/>
    <col min="10" max="10" width="6.75390625" style="1" customWidth="1"/>
    <col min="11" max="11" width="12.50390625" style="1" customWidth="1"/>
    <col min="12" max="12" width="12.625" style="1" customWidth="1"/>
    <col min="13" max="16384" width="9.00390625" style="1" customWidth="1"/>
  </cols>
  <sheetData>
    <row r="1" ht="14.25" customHeight="1">
      <c r="B1" s="4" t="s">
        <v>5</v>
      </c>
    </row>
    <row r="2" ht="12" customHeight="1">
      <c r="B2" s="3"/>
    </row>
    <row r="3" spans="2:12" ht="12" customHeight="1">
      <c r="B3" s="21" t="s">
        <v>6</v>
      </c>
      <c r="C3" s="22"/>
      <c r="D3" s="36" t="s">
        <v>2</v>
      </c>
      <c r="E3" s="36"/>
      <c r="F3" s="36"/>
      <c r="G3" s="30" t="s">
        <v>8</v>
      </c>
      <c r="H3" s="31"/>
      <c r="I3" s="32"/>
      <c r="J3" s="30" t="s">
        <v>9</v>
      </c>
      <c r="K3" s="31"/>
      <c r="L3" s="32"/>
    </row>
    <row r="4" spans="2:12" ht="12" customHeight="1">
      <c r="B4" s="23"/>
      <c r="C4" s="24"/>
      <c r="D4" s="36"/>
      <c r="E4" s="36"/>
      <c r="F4" s="36"/>
      <c r="G4" s="33"/>
      <c r="H4" s="34"/>
      <c r="I4" s="35"/>
      <c r="J4" s="33"/>
      <c r="K4" s="34"/>
      <c r="L4" s="35"/>
    </row>
    <row r="5" spans="2:12" ht="12" customHeight="1">
      <c r="B5" s="25"/>
      <c r="C5" s="26"/>
      <c r="D5" s="9" t="s">
        <v>1</v>
      </c>
      <c r="E5" s="9" t="s">
        <v>0</v>
      </c>
      <c r="F5" s="9" t="s">
        <v>7</v>
      </c>
      <c r="G5" s="9" t="s">
        <v>1</v>
      </c>
      <c r="H5" s="9" t="s">
        <v>0</v>
      </c>
      <c r="I5" s="9" t="s">
        <v>7</v>
      </c>
      <c r="J5" s="9" t="s">
        <v>1</v>
      </c>
      <c r="K5" s="9" t="s">
        <v>0</v>
      </c>
      <c r="L5" s="9" t="s">
        <v>7</v>
      </c>
    </row>
    <row r="6" spans="2:12" ht="12" customHeight="1">
      <c r="B6" s="16"/>
      <c r="C6" s="17"/>
      <c r="D6" s="2" t="s">
        <v>10</v>
      </c>
      <c r="E6" s="2" t="s">
        <v>4</v>
      </c>
      <c r="F6" s="2" t="s">
        <v>4</v>
      </c>
      <c r="G6" s="2" t="s">
        <v>10</v>
      </c>
      <c r="H6" s="2" t="s">
        <v>4</v>
      </c>
      <c r="I6" s="2" t="s">
        <v>4</v>
      </c>
      <c r="J6" s="2" t="s">
        <v>10</v>
      </c>
      <c r="K6" s="2" t="s">
        <v>4</v>
      </c>
      <c r="L6" s="2" t="s">
        <v>4</v>
      </c>
    </row>
    <row r="7" spans="2:12" ht="12" customHeight="1">
      <c r="B7" s="27" t="s">
        <v>3</v>
      </c>
      <c r="C7" s="12" t="s">
        <v>3</v>
      </c>
      <c r="D7" s="13">
        <f>SUM(D8:D9)</f>
        <v>899</v>
      </c>
      <c r="E7" s="13">
        <f aca="true" t="shared" si="0" ref="E7:L7">SUM(E8:E9)</f>
        <v>4890160</v>
      </c>
      <c r="F7" s="13">
        <f t="shared" si="0"/>
        <v>215440</v>
      </c>
      <c r="G7" s="13">
        <f t="shared" si="0"/>
        <v>473</v>
      </c>
      <c r="H7" s="13">
        <f t="shared" si="0"/>
        <v>2350062</v>
      </c>
      <c r="I7" s="13">
        <f t="shared" si="0"/>
        <v>103750</v>
      </c>
      <c r="J7" s="13">
        <f t="shared" si="0"/>
        <v>426</v>
      </c>
      <c r="K7" s="13">
        <f t="shared" si="0"/>
        <v>2540098</v>
      </c>
      <c r="L7" s="13">
        <f t="shared" si="0"/>
        <v>111690</v>
      </c>
    </row>
    <row r="8" spans="2:12" ht="12" customHeight="1">
      <c r="B8" s="28"/>
      <c r="C8" s="12" t="s">
        <v>23</v>
      </c>
      <c r="D8" s="13">
        <f>SUM(D10,D12,D13,D15,D17,D19,D21,D23,D24,D26,D27,D29)</f>
        <v>596</v>
      </c>
      <c r="E8" s="13">
        <f aca="true" t="shared" si="1" ref="E8:L8">SUM(E10,E12,E13,E15,E17,E19,E21,E23,E24,E26,E27,E29)</f>
        <v>4280460</v>
      </c>
      <c r="F8" s="13">
        <f t="shared" si="1"/>
        <v>159050</v>
      </c>
      <c r="G8" s="13">
        <f t="shared" si="1"/>
        <v>297</v>
      </c>
      <c r="H8" s="13">
        <f t="shared" si="1"/>
        <v>2043089</v>
      </c>
      <c r="I8" s="13">
        <f t="shared" si="1"/>
        <v>77000</v>
      </c>
      <c r="J8" s="13">
        <f t="shared" si="1"/>
        <v>299</v>
      </c>
      <c r="K8" s="13">
        <f t="shared" si="1"/>
        <v>2237371</v>
      </c>
      <c r="L8" s="13">
        <f t="shared" si="1"/>
        <v>82050</v>
      </c>
    </row>
    <row r="9" spans="2:12" ht="12" customHeight="1">
      <c r="B9" s="29"/>
      <c r="C9" s="12" t="s">
        <v>24</v>
      </c>
      <c r="D9" s="14">
        <f>SUM(D11,D14,D16,D18,D20,D22,D25,D28,D30)</f>
        <v>303</v>
      </c>
      <c r="E9" s="14">
        <f aca="true" t="shared" si="2" ref="E9:L9">SUM(E11,E14,E16,E18,E20,E22,E25,E28,E30)</f>
        <v>609700</v>
      </c>
      <c r="F9" s="14">
        <f t="shared" si="2"/>
        <v>56390</v>
      </c>
      <c r="G9" s="14">
        <f t="shared" si="2"/>
        <v>176</v>
      </c>
      <c r="H9" s="14">
        <f t="shared" si="2"/>
        <v>306973</v>
      </c>
      <c r="I9" s="14">
        <f t="shared" si="2"/>
        <v>26750</v>
      </c>
      <c r="J9" s="14">
        <f t="shared" si="2"/>
        <v>127</v>
      </c>
      <c r="K9" s="14">
        <f t="shared" si="2"/>
        <v>302727</v>
      </c>
      <c r="L9" s="14">
        <f t="shared" si="2"/>
        <v>29640</v>
      </c>
    </row>
    <row r="10" spans="2:12" ht="12" customHeight="1">
      <c r="B10" s="19" t="s">
        <v>11</v>
      </c>
      <c r="C10" s="8" t="s">
        <v>23</v>
      </c>
      <c r="D10" s="7">
        <f>SUM(G10,J10)</f>
        <v>102</v>
      </c>
      <c r="E10" s="7">
        <f>SUM(H10,K10)</f>
        <v>34520</v>
      </c>
      <c r="F10" s="7">
        <f>SUM(I10,L10)</f>
        <v>5300</v>
      </c>
      <c r="G10" s="7">
        <v>50</v>
      </c>
      <c r="H10" s="7">
        <v>15240</v>
      </c>
      <c r="I10" s="7">
        <v>3000</v>
      </c>
      <c r="J10" s="7">
        <v>52</v>
      </c>
      <c r="K10" s="7">
        <v>19280</v>
      </c>
      <c r="L10" s="7">
        <v>2300</v>
      </c>
    </row>
    <row r="11" spans="2:12" ht="12" customHeight="1">
      <c r="B11" s="20"/>
      <c r="C11" s="8" t="s">
        <v>24</v>
      </c>
      <c r="D11" s="6">
        <f>SUM(G11,J11)</f>
        <v>0</v>
      </c>
      <c r="E11" s="6">
        <f aca="true" t="shared" si="3" ref="E11:E30">SUM(H11,K11)</f>
        <v>0</v>
      </c>
      <c r="F11" s="6">
        <f aca="true" t="shared" si="4" ref="F11:F30">SUM(I11,L11)</f>
        <v>0</v>
      </c>
      <c r="G11" s="6" t="s">
        <v>26</v>
      </c>
      <c r="H11" s="6" t="s">
        <v>26</v>
      </c>
      <c r="I11" s="6" t="s">
        <v>26</v>
      </c>
      <c r="J11" s="6" t="s">
        <v>26</v>
      </c>
      <c r="K11" s="6" t="s">
        <v>26</v>
      </c>
      <c r="L11" s="6" t="s">
        <v>26</v>
      </c>
    </row>
    <row r="12" spans="2:12" ht="12" customHeight="1">
      <c r="B12" s="15" t="s">
        <v>12</v>
      </c>
      <c r="C12" s="8" t="s">
        <v>23</v>
      </c>
      <c r="D12" s="11">
        <f aca="true" t="shared" si="5" ref="D12:D30">SUM(G12,J12)</f>
        <v>5</v>
      </c>
      <c r="E12" s="10">
        <f t="shared" si="3"/>
        <v>6000</v>
      </c>
      <c r="F12" s="10">
        <f t="shared" si="4"/>
        <v>0</v>
      </c>
      <c r="G12" s="7">
        <v>1</v>
      </c>
      <c r="H12" s="7">
        <v>1000</v>
      </c>
      <c r="I12" s="7">
        <v>0</v>
      </c>
      <c r="J12" s="7">
        <v>4</v>
      </c>
      <c r="K12" s="7">
        <v>5000</v>
      </c>
      <c r="L12" s="7">
        <v>0</v>
      </c>
    </row>
    <row r="13" spans="2:12" ht="12" customHeight="1">
      <c r="B13" s="19" t="s">
        <v>13</v>
      </c>
      <c r="C13" s="8" t="s">
        <v>23</v>
      </c>
      <c r="D13" s="7">
        <f t="shared" si="5"/>
        <v>21</v>
      </c>
      <c r="E13" s="7">
        <f t="shared" si="3"/>
        <v>25990</v>
      </c>
      <c r="F13" s="7">
        <f t="shared" si="4"/>
        <v>3750</v>
      </c>
      <c r="G13" s="7">
        <v>7</v>
      </c>
      <c r="H13" s="7">
        <v>8430</v>
      </c>
      <c r="I13" s="7">
        <v>875</v>
      </c>
      <c r="J13" s="7">
        <v>14</v>
      </c>
      <c r="K13" s="7">
        <v>17560</v>
      </c>
      <c r="L13" s="7">
        <v>2875</v>
      </c>
    </row>
    <row r="14" spans="2:12" ht="12" customHeight="1">
      <c r="B14" s="20"/>
      <c r="C14" s="8" t="s">
        <v>24</v>
      </c>
      <c r="D14" s="5">
        <f t="shared" si="5"/>
        <v>0</v>
      </c>
      <c r="E14" s="5">
        <f t="shared" si="3"/>
        <v>0</v>
      </c>
      <c r="F14" s="5">
        <f t="shared" si="4"/>
        <v>0</v>
      </c>
      <c r="G14" s="5" t="s">
        <v>26</v>
      </c>
      <c r="H14" s="5" t="s">
        <v>26</v>
      </c>
      <c r="I14" s="5" t="s">
        <v>26</v>
      </c>
      <c r="J14" s="6" t="s">
        <v>26</v>
      </c>
      <c r="K14" s="6" t="s">
        <v>26</v>
      </c>
      <c r="L14" s="6" t="s">
        <v>26</v>
      </c>
    </row>
    <row r="15" spans="2:12" ht="12" customHeight="1">
      <c r="B15" s="19" t="s">
        <v>14</v>
      </c>
      <c r="C15" s="8" t="s">
        <v>23</v>
      </c>
      <c r="D15" s="7">
        <f t="shared" si="5"/>
        <v>162</v>
      </c>
      <c r="E15" s="7">
        <f t="shared" si="3"/>
        <v>1441800</v>
      </c>
      <c r="F15" s="7">
        <f t="shared" si="4"/>
        <v>52625</v>
      </c>
      <c r="G15" s="7">
        <v>102</v>
      </c>
      <c r="H15" s="7">
        <v>907800</v>
      </c>
      <c r="I15" s="7">
        <v>32000</v>
      </c>
      <c r="J15" s="7">
        <v>60</v>
      </c>
      <c r="K15" s="7">
        <v>534000</v>
      </c>
      <c r="L15" s="7">
        <v>20625</v>
      </c>
    </row>
    <row r="16" spans="2:12" ht="12" customHeight="1">
      <c r="B16" s="20"/>
      <c r="C16" s="8" t="s">
        <v>24</v>
      </c>
      <c r="D16" s="5">
        <f t="shared" si="5"/>
        <v>47</v>
      </c>
      <c r="E16" s="5">
        <f t="shared" si="3"/>
        <v>37620</v>
      </c>
      <c r="F16" s="5">
        <f t="shared" si="4"/>
        <v>6875</v>
      </c>
      <c r="G16" s="5">
        <v>31</v>
      </c>
      <c r="H16" s="5">
        <v>23520</v>
      </c>
      <c r="I16" s="5">
        <v>4375</v>
      </c>
      <c r="J16" s="6">
        <v>16</v>
      </c>
      <c r="K16" s="6">
        <v>14100</v>
      </c>
      <c r="L16" s="6">
        <v>2500</v>
      </c>
    </row>
    <row r="17" spans="2:12" ht="12" customHeight="1">
      <c r="B17" s="19" t="s">
        <v>15</v>
      </c>
      <c r="C17" s="8" t="s">
        <v>23</v>
      </c>
      <c r="D17" s="7">
        <f t="shared" si="5"/>
        <v>3</v>
      </c>
      <c r="E17" s="7">
        <f t="shared" si="3"/>
        <v>2370</v>
      </c>
      <c r="F17" s="7">
        <f t="shared" si="4"/>
        <v>500</v>
      </c>
      <c r="G17" s="7">
        <v>3</v>
      </c>
      <c r="H17" s="7">
        <v>2370</v>
      </c>
      <c r="I17" s="7">
        <v>500</v>
      </c>
      <c r="J17" s="7" t="s">
        <v>26</v>
      </c>
      <c r="K17" s="7" t="s">
        <v>26</v>
      </c>
      <c r="L17" s="7" t="s">
        <v>26</v>
      </c>
    </row>
    <row r="18" spans="2:12" ht="12" customHeight="1">
      <c r="B18" s="20"/>
      <c r="C18" s="8" t="s">
        <v>24</v>
      </c>
      <c r="D18" s="5">
        <f t="shared" si="5"/>
        <v>0</v>
      </c>
      <c r="E18" s="5">
        <f t="shared" si="3"/>
        <v>0</v>
      </c>
      <c r="F18" s="5">
        <f t="shared" si="4"/>
        <v>0</v>
      </c>
      <c r="G18" s="6" t="s">
        <v>26</v>
      </c>
      <c r="H18" s="6" t="s">
        <v>26</v>
      </c>
      <c r="I18" s="6" t="s">
        <v>26</v>
      </c>
      <c r="J18" s="6" t="s">
        <v>26</v>
      </c>
      <c r="K18" s="6" t="s">
        <v>26</v>
      </c>
      <c r="L18" s="6" t="s">
        <v>26</v>
      </c>
    </row>
    <row r="19" spans="2:12" ht="12" customHeight="1">
      <c r="B19" s="19" t="s">
        <v>16</v>
      </c>
      <c r="C19" s="8" t="s">
        <v>23</v>
      </c>
      <c r="D19" s="7">
        <f t="shared" si="5"/>
        <v>160</v>
      </c>
      <c r="E19" s="7">
        <f t="shared" si="3"/>
        <v>1959218</v>
      </c>
      <c r="F19" s="7">
        <f t="shared" si="4"/>
        <v>55125</v>
      </c>
      <c r="G19" s="7">
        <v>62</v>
      </c>
      <c r="H19" s="7">
        <v>730662</v>
      </c>
      <c r="I19" s="7">
        <v>20250</v>
      </c>
      <c r="J19" s="7">
        <v>98</v>
      </c>
      <c r="K19" s="7">
        <v>1228556</v>
      </c>
      <c r="L19" s="7">
        <v>34875</v>
      </c>
    </row>
    <row r="20" spans="2:12" ht="12" customHeight="1">
      <c r="B20" s="20"/>
      <c r="C20" s="8" t="s">
        <v>24</v>
      </c>
      <c r="D20" s="5">
        <f t="shared" si="5"/>
        <v>224</v>
      </c>
      <c r="E20" s="5">
        <f t="shared" si="3"/>
        <v>472007</v>
      </c>
      <c r="F20" s="5">
        <f t="shared" si="4"/>
        <v>43890</v>
      </c>
      <c r="G20" s="6">
        <v>127</v>
      </c>
      <c r="H20" s="6">
        <v>219093</v>
      </c>
      <c r="I20" s="6">
        <v>18625</v>
      </c>
      <c r="J20" s="6">
        <v>97</v>
      </c>
      <c r="K20" s="6">
        <v>252914</v>
      </c>
      <c r="L20" s="6">
        <v>25265</v>
      </c>
    </row>
    <row r="21" spans="2:12" ht="12" customHeight="1">
      <c r="B21" s="19" t="s">
        <v>17</v>
      </c>
      <c r="C21" s="8" t="s">
        <v>23</v>
      </c>
      <c r="D21" s="7">
        <f t="shared" si="5"/>
        <v>45</v>
      </c>
      <c r="E21" s="7">
        <f t="shared" si="3"/>
        <v>408857</v>
      </c>
      <c r="F21" s="7">
        <f t="shared" si="4"/>
        <v>20750</v>
      </c>
      <c r="G21" s="7">
        <v>22</v>
      </c>
      <c r="H21" s="7">
        <v>177947</v>
      </c>
      <c r="I21" s="7">
        <v>6500</v>
      </c>
      <c r="J21" s="7">
        <v>23</v>
      </c>
      <c r="K21" s="7">
        <v>230910</v>
      </c>
      <c r="L21" s="7">
        <v>14250</v>
      </c>
    </row>
    <row r="22" spans="2:12" ht="12" customHeight="1">
      <c r="B22" s="20"/>
      <c r="C22" s="8" t="s">
        <v>24</v>
      </c>
      <c r="D22" s="5">
        <f t="shared" si="5"/>
        <v>18</v>
      </c>
      <c r="E22" s="5">
        <f t="shared" si="3"/>
        <v>29421</v>
      </c>
      <c r="F22" s="5">
        <f t="shared" si="4"/>
        <v>3750</v>
      </c>
      <c r="G22" s="6">
        <v>9</v>
      </c>
      <c r="H22" s="6">
        <v>11098</v>
      </c>
      <c r="I22" s="6">
        <v>2500</v>
      </c>
      <c r="J22" s="6">
        <v>9</v>
      </c>
      <c r="K22" s="6">
        <v>18323</v>
      </c>
      <c r="L22" s="6">
        <v>1250</v>
      </c>
    </row>
    <row r="23" spans="2:12" ht="12" customHeight="1">
      <c r="B23" s="15" t="s">
        <v>18</v>
      </c>
      <c r="C23" s="8" t="s">
        <v>23</v>
      </c>
      <c r="D23" s="11">
        <f t="shared" si="5"/>
        <v>1</v>
      </c>
      <c r="E23" s="10">
        <f t="shared" si="3"/>
        <v>1600</v>
      </c>
      <c r="F23" s="10">
        <f t="shared" si="4"/>
        <v>250</v>
      </c>
      <c r="G23" s="7" t="s">
        <v>26</v>
      </c>
      <c r="H23" s="7" t="s">
        <v>26</v>
      </c>
      <c r="I23" s="7" t="s">
        <v>26</v>
      </c>
      <c r="J23" s="7">
        <v>1</v>
      </c>
      <c r="K23" s="7">
        <v>1600</v>
      </c>
      <c r="L23" s="7">
        <v>250</v>
      </c>
    </row>
    <row r="24" spans="2:12" ht="12" customHeight="1">
      <c r="B24" s="19" t="s">
        <v>19</v>
      </c>
      <c r="C24" s="8" t="s">
        <v>23</v>
      </c>
      <c r="D24" s="7">
        <f t="shared" si="5"/>
        <v>10</v>
      </c>
      <c r="E24" s="7">
        <f t="shared" si="3"/>
        <v>327000</v>
      </c>
      <c r="F24" s="7">
        <f t="shared" si="4"/>
        <v>6500</v>
      </c>
      <c r="G24" s="7">
        <v>5</v>
      </c>
      <c r="H24" s="7">
        <v>162500</v>
      </c>
      <c r="I24" s="7">
        <v>4750</v>
      </c>
      <c r="J24" s="7">
        <v>5</v>
      </c>
      <c r="K24" s="7">
        <v>164500</v>
      </c>
      <c r="L24" s="7">
        <v>1750</v>
      </c>
    </row>
    <row r="25" spans="2:12" ht="12" customHeight="1">
      <c r="B25" s="20"/>
      <c r="C25" s="8" t="s">
        <v>24</v>
      </c>
      <c r="D25" s="6">
        <f t="shared" si="5"/>
        <v>8</v>
      </c>
      <c r="E25" s="6">
        <f t="shared" si="3"/>
        <v>69220</v>
      </c>
      <c r="F25" s="6">
        <f t="shared" si="4"/>
        <v>1875</v>
      </c>
      <c r="G25" s="6">
        <v>5</v>
      </c>
      <c r="H25" s="6">
        <v>51950</v>
      </c>
      <c r="I25" s="6">
        <v>1250</v>
      </c>
      <c r="J25" s="6">
        <v>3</v>
      </c>
      <c r="K25" s="6">
        <v>17270</v>
      </c>
      <c r="L25" s="6">
        <v>625</v>
      </c>
    </row>
    <row r="26" spans="2:12" ht="12" customHeight="1">
      <c r="B26" s="15" t="s">
        <v>20</v>
      </c>
      <c r="C26" s="8" t="s">
        <v>23</v>
      </c>
      <c r="D26" s="11">
        <f t="shared" si="5"/>
        <v>20</v>
      </c>
      <c r="E26" s="10">
        <f t="shared" si="3"/>
        <v>8435</v>
      </c>
      <c r="F26" s="10">
        <f t="shared" si="4"/>
        <v>2250</v>
      </c>
      <c r="G26" s="18">
        <v>12</v>
      </c>
      <c r="H26" s="18">
        <v>4920</v>
      </c>
      <c r="I26" s="18">
        <v>1750</v>
      </c>
      <c r="J26" s="18">
        <v>8</v>
      </c>
      <c r="K26" s="18">
        <v>3515</v>
      </c>
      <c r="L26" s="18">
        <v>500</v>
      </c>
    </row>
    <row r="27" spans="2:12" ht="12" customHeight="1">
      <c r="B27" s="19" t="s">
        <v>21</v>
      </c>
      <c r="C27" s="8" t="s">
        <v>23</v>
      </c>
      <c r="D27" s="7">
        <f t="shared" si="5"/>
        <v>50</v>
      </c>
      <c r="E27" s="7">
        <f t="shared" si="3"/>
        <v>48170</v>
      </c>
      <c r="F27" s="7">
        <f t="shared" si="4"/>
        <v>11250</v>
      </c>
      <c r="G27" s="7">
        <v>29</v>
      </c>
      <c r="H27" s="7">
        <v>27820</v>
      </c>
      <c r="I27" s="7">
        <v>6875</v>
      </c>
      <c r="J27" s="7">
        <v>21</v>
      </c>
      <c r="K27" s="7">
        <v>20350</v>
      </c>
      <c r="L27" s="7">
        <v>4375</v>
      </c>
    </row>
    <row r="28" spans="2:12" ht="12" customHeight="1">
      <c r="B28" s="20"/>
      <c r="C28" s="8" t="s">
        <v>24</v>
      </c>
      <c r="D28" s="6">
        <f t="shared" si="5"/>
        <v>6</v>
      </c>
      <c r="E28" s="6">
        <f t="shared" si="3"/>
        <v>1432</v>
      </c>
      <c r="F28" s="6">
        <f t="shared" si="4"/>
        <v>0</v>
      </c>
      <c r="G28" s="6">
        <v>4</v>
      </c>
      <c r="H28" s="6">
        <v>1312</v>
      </c>
      <c r="I28" s="6">
        <v>0</v>
      </c>
      <c r="J28" s="6">
        <v>2</v>
      </c>
      <c r="K28" s="6">
        <v>120</v>
      </c>
      <c r="L28" s="6">
        <v>0</v>
      </c>
    </row>
    <row r="29" spans="2:12" ht="12" customHeight="1">
      <c r="B29" s="19" t="s">
        <v>22</v>
      </c>
      <c r="C29" s="8" t="s">
        <v>23</v>
      </c>
      <c r="D29" s="7">
        <f t="shared" si="5"/>
        <v>17</v>
      </c>
      <c r="E29" s="7">
        <f t="shared" si="3"/>
        <v>16500</v>
      </c>
      <c r="F29" s="7">
        <f t="shared" si="4"/>
        <v>750</v>
      </c>
      <c r="G29" s="7">
        <v>4</v>
      </c>
      <c r="H29" s="7">
        <v>4400</v>
      </c>
      <c r="I29" s="7">
        <v>500</v>
      </c>
      <c r="J29" s="7">
        <v>13</v>
      </c>
      <c r="K29" s="7">
        <v>12100</v>
      </c>
      <c r="L29" s="7">
        <v>250</v>
      </c>
    </row>
    <row r="30" spans="2:12" ht="12" customHeight="1">
      <c r="B30" s="20"/>
      <c r="C30" s="8" t="s">
        <v>24</v>
      </c>
      <c r="D30" s="6">
        <f t="shared" si="5"/>
        <v>0</v>
      </c>
      <c r="E30" s="6">
        <f t="shared" si="3"/>
        <v>0</v>
      </c>
      <c r="F30" s="6">
        <f t="shared" si="4"/>
        <v>0</v>
      </c>
      <c r="G30" s="6" t="s">
        <v>26</v>
      </c>
      <c r="H30" s="6" t="s">
        <v>26</v>
      </c>
      <c r="I30" s="6" t="s">
        <v>26</v>
      </c>
      <c r="J30" s="6" t="s">
        <v>26</v>
      </c>
      <c r="K30" s="6" t="s">
        <v>26</v>
      </c>
      <c r="L30" s="6" t="s">
        <v>26</v>
      </c>
    </row>
    <row r="32" ht="12" customHeight="1">
      <c r="B32" s="3" t="s">
        <v>25</v>
      </c>
    </row>
  </sheetData>
  <mergeCells count="14">
    <mergeCell ref="G3:I4"/>
    <mergeCell ref="D3:F4"/>
    <mergeCell ref="B21:B22"/>
    <mergeCell ref="J3:L4"/>
    <mergeCell ref="B27:B28"/>
    <mergeCell ref="B24:B25"/>
    <mergeCell ref="B29:B30"/>
    <mergeCell ref="B3:C5"/>
    <mergeCell ref="B13:B14"/>
    <mergeCell ref="B15:B16"/>
    <mergeCell ref="B17:B18"/>
    <mergeCell ref="B19:B20"/>
    <mergeCell ref="B7:B9"/>
    <mergeCell ref="B10:B11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8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1999-08-26T07:00:39Z</cp:lastPrinted>
  <dcterms:created xsi:type="dcterms:W3CDTF">1999-07-27T01:24:56Z</dcterms:created>
  <dcterms:modified xsi:type="dcterms:W3CDTF">2003-01-31T07:49:20Z</dcterms:modified>
  <cp:category/>
  <cp:version/>
  <cp:contentType/>
  <cp:contentStatus/>
</cp:coreProperties>
</file>