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13_身体障害者福祉法による補装具等給付状況" sheetId="1" r:id="rId1"/>
  </sheets>
  <definedNames/>
  <calcPr fullCalcOnLoad="1"/>
</workbook>
</file>

<file path=xl/sharedStrings.xml><?xml version="1.0" encoding="utf-8"?>
<sst xmlns="http://schemas.openxmlformats.org/spreadsheetml/2006/main" count="163" uniqueCount="39">
  <si>
    <t>種目別</t>
  </si>
  <si>
    <t>総数</t>
  </si>
  <si>
    <t>交付</t>
  </si>
  <si>
    <t>修理</t>
  </si>
  <si>
    <t>補聴器</t>
  </si>
  <si>
    <t>車椅子</t>
  </si>
  <si>
    <t>件数</t>
  </si>
  <si>
    <t>県</t>
  </si>
  <si>
    <t>市</t>
  </si>
  <si>
    <t>件</t>
  </si>
  <si>
    <t>円</t>
  </si>
  <si>
    <t>金額</t>
  </si>
  <si>
    <t>13.身体障害者福祉法による補装具等給付状況</t>
  </si>
  <si>
    <t>昭和28年度（厚生課）</t>
  </si>
  <si>
    <t>盲人安全杖</t>
  </si>
  <si>
    <t>義眼</t>
  </si>
  <si>
    <t>眼鏡</t>
  </si>
  <si>
    <t>点字器</t>
  </si>
  <si>
    <t>人工咽頭</t>
  </si>
  <si>
    <t>バックミラー</t>
  </si>
  <si>
    <t>義肢</t>
  </si>
  <si>
    <t>コルセット</t>
  </si>
  <si>
    <t>その他</t>
  </si>
  <si>
    <t>補助器</t>
  </si>
  <si>
    <t>松葉杖</t>
  </si>
  <si>
    <t>補助杖</t>
  </si>
  <si>
    <t>断端袋</t>
  </si>
  <si>
    <t>尿収器</t>
  </si>
  <si>
    <t>本人負担率</t>
  </si>
  <si>
    <t>費用区分</t>
  </si>
  <si>
    <t>全額</t>
  </si>
  <si>
    <t>公費</t>
  </si>
  <si>
    <t>五割以</t>
  </si>
  <si>
    <t>上本人</t>
  </si>
  <si>
    <t>下本人</t>
  </si>
  <si>
    <t>％</t>
  </si>
  <si>
    <t>左のうち本人負担</t>
  </si>
  <si>
    <t>―</t>
  </si>
  <si>
    <t>障害別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</si>
</sst>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10</xdr:row>
      <xdr:rowOff>57150</xdr:rowOff>
    </xdr:from>
    <xdr:to>
      <xdr:col>4</xdr:col>
      <xdr:colOff>742950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09850" y="1628775"/>
          <a:ext cx="1333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11</xdr:row>
      <xdr:rowOff>0</xdr:rowOff>
    </xdr:from>
    <xdr:to>
      <xdr:col>4</xdr:col>
      <xdr:colOff>657225</xdr:colOff>
      <xdr:row>12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2524125" y="17240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28</xdr:row>
      <xdr:rowOff>95250</xdr:rowOff>
    </xdr:from>
    <xdr:to>
      <xdr:col>4</xdr:col>
      <xdr:colOff>438150</xdr:colOff>
      <xdr:row>30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305050" y="4410075"/>
          <a:ext cx="133350" cy="209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10</xdr:row>
      <xdr:rowOff>57150</xdr:rowOff>
    </xdr:from>
    <xdr:to>
      <xdr:col>4</xdr:col>
      <xdr:colOff>742950</xdr:colOff>
      <xdr:row>11</xdr:row>
      <xdr:rowOff>0</xdr:rowOff>
    </xdr:to>
    <xdr:sp>
      <xdr:nvSpPr>
        <xdr:cNvPr id="4" name="AutoShape 2"/>
        <xdr:cNvSpPr>
          <a:spLocks/>
        </xdr:cNvSpPr>
      </xdr:nvSpPr>
      <xdr:spPr>
        <a:xfrm>
          <a:off x="2609850" y="1628775"/>
          <a:ext cx="1333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2</xdr:col>
      <xdr:colOff>342900</xdr:colOff>
      <xdr:row>4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266700" y="342900"/>
          <a:ext cx="1238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12</xdr:row>
      <xdr:rowOff>0</xdr:rowOff>
    </xdr:from>
    <xdr:to>
      <xdr:col>4</xdr:col>
      <xdr:colOff>657225</xdr:colOff>
      <xdr:row>13</xdr:row>
      <xdr:rowOff>95250</xdr:rowOff>
    </xdr:to>
    <xdr:sp>
      <xdr:nvSpPr>
        <xdr:cNvPr id="6" name="AutoShape 16"/>
        <xdr:cNvSpPr>
          <a:spLocks/>
        </xdr:cNvSpPr>
      </xdr:nvSpPr>
      <xdr:spPr>
        <a:xfrm>
          <a:off x="2524125" y="18764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13</xdr:row>
      <xdr:rowOff>0</xdr:rowOff>
    </xdr:from>
    <xdr:to>
      <xdr:col>4</xdr:col>
      <xdr:colOff>657225</xdr:colOff>
      <xdr:row>14</xdr:row>
      <xdr:rowOff>95250</xdr:rowOff>
    </xdr:to>
    <xdr:sp>
      <xdr:nvSpPr>
        <xdr:cNvPr id="7" name="AutoShape 17"/>
        <xdr:cNvSpPr>
          <a:spLocks/>
        </xdr:cNvSpPr>
      </xdr:nvSpPr>
      <xdr:spPr>
        <a:xfrm>
          <a:off x="2524125" y="20288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14</xdr:row>
      <xdr:rowOff>0</xdr:rowOff>
    </xdr:from>
    <xdr:to>
      <xdr:col>4</xdr:col>
      <xdr:colOff>657225</xdr:colOff>
      <xdr:row>15</xdr:row>
      <xdr:rowOff>95250</xdr:rowOff>
    </xdr:to>
    <xdr:sp>
      <xdr:nvSpPr>
        <xdr:cNvPr id="8" name="AutoShape 18"/>
        <xdr:cNvSpPr>
          <a:spLocks/>
        </xdr:cNvSpPr>
      </xdr:nvSpPr>
      <xdr:spPr>
        <a:xfrm>
          <a:off x="2524125" y="21812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0</xdr:rowOff>
    </xdr:from>
    <xdr:to>
      <xdr:col>4</xdr:col>
      <xdr:colOff>657225</xdr:colOff>
      <xdr:row>16</xdr:row>
      <xdr:rowOff>95250</xdr:rowOff>
    </xdr:to>
    <xdr:sp>
      <xdr:nvSpPr>
        <xdr:cNvPr id="9" name="AutoShape 19"/>
        <xdr:cNvSpPr>
          <a:spLocks/>
        </xdr:cNvSpPr>
      </xdr:nvSpPr>
      <xdr:spPr>
        <a:xfrm>
          <a:off x="2524125" y="23336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0</xdr:rowOff>
    </xdr:from>
    <xdr:to>
      <xdr:col>4</xdr:col>
      <xdr:colOff>657225</xdr:colOff>
      <xdr:row>17</xdr:row>
      <xdr:rowOff>95250</xdr:rowOff>
    </xdr:to>
    <xdr:sp>
      <xdr:nvSpPr>
        <xdr:cNvPr id="10" name="AutoShape 20"/>
        <xdr:cNvSpPr>
          <a:spLocks/>
        </xdr:cNvSpPr>
      </xdr:nvSpPr>
      <xdr:spPr>
        <a:xfrm>
          <a:off x="2524125" y="24860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17</xdr:row>
      <xdr:rowOff>0</xdr:rowOff>
    </xdr:from>
    <xdr:to>
      <xdr:col>4</xdr:col>
      <xdr:colOff>657225</xdr:colOff>
      <xdr:row>18</xdr:row>
      <xdr:rowOff>95250</xdr:rowOff>
    </xdr:to>
    <xdr:sp>
      <xdr:nvSpPr>
        <xdr:cNvPr id="11" name="AutoShape 21"/>
        <xdr:cNvSpPr>
          <a:spLocks/>
        </xdr:cNvSpPr>
      </xdr:nvSpPr>
      <xdr:spPr>
        <a:xfrm>
          <a:off x="2524125" y="26384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18</xdr:row>
      <xdr:rowOff>0</xdr:rowOff>
    </xdr:from>
    <xdr:to>
      <xdr:col>4</xdr:col>
      <xdr:colOff>657225</xdr:colOff>
      <xdr:row>19</xdr:row>
      <xdr:rowOff>95250</xdr:rowOff>
    </xdr:to>
    <xdr:sp>
      <xdr:nvSpPr>
        <xdr:cNvPr id="12" name="AutoShape 22"/>
        <xdr:cNvSpPr>
          <a:spLocks/>
        </xdr:cNvSpPr>
      </xdr:nvSpPr>
      <xdr:spPr>
        <a:xfrm>
          <a:off x="2524125" y="27908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19</xdr:row>
      <xdr:rowOff>0</xdr:rowOff>
    </xdr:from>
    <xdr:to>
      <xdr:col>4</xdr:col>
      <xdr:colOff>657225</xdr:colOff>
      <xdr:row>20</xdr:row>
      <xdr:rowOff>95250</xdr:rowOff>
    </xdr:to>
    <xdr:sp>
      <xdr:nvSpPr>
        <xdr:cNvPr id="13" name="AutoShape 23"/>
        <xdr:cNvSpPr>
          <a:spLocks/>
        </xdr:cNvSpPr>
      </xdr:nvSpPr>
      <xdr:spPr>
        <a:xfrm>
          <a:off x="2524125" y="29432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20</xdr:row>
      <xdr:rowOff>0</xdr:rowOff>
    </xdr:from>
    <xdr:to>
      <xdr:col>4</xdr:col>
      <xdr:colOff>657225</xdr:colOff>
      <xdr:row>21</xdr:row>
      <xdr:rowOff>95250</xdr:rowOff>
    </xdr:to>
    <xdr:sp>
      <xdr:nvSpPr>
        <xdr:cNvPr id="14" name="AutoShape 24"/>
        <xdr:cNvSpPr>
          <a:spLocks/>
        </xdr:cNvSpPr>
      </xdr:nvSpPr>
      <xdr:spPr>
        <a:xfrm>
          <a:off x="2524125" y="30956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0</xdr:rowOff>
    </xdr:from>
    <xdr:to>
      <xdr:col>4</xdr:col>
      <xdr:colOff>657225</xdr:colOff>
      <xdr:row>22</xdr:row>
      <xdr:rowOff>95250</xdr:rowOff>
    </xdr:to>
    <xdr:sp>
      <xdr:nvSpPr>
        <xdr:cNvPr id="15" name="AutoShape 25"/>
        <xdr:cNvSpPr>
          <a:spLocks/>
        </xdr:cNvSpPr>
      </xdr:nvSpPr>
      <xdr:spPr>
        <a:xfrm>
          <a:off x="2524125" y="32480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0</xdr:rowOff>
    </xdr:from>
    <xdr:to>
      <xdr:col>4</xdr:col>
      <xdr:colOff>657225</xdr:colOff>
      <xdr:row>23</xdr:row>
      <xdr:rowOff>95250</xdr:rowOff>
    </xdr:to>
    <xdr:sp>
      <xdr:nvSpPr>
        <xdr:cNvPr id="16" name="AutoShape 26"/>
        <xdr:cNvSpPr>
          <a:spLocks/>
        </xdr:cNvSpPr>
      </xdr:nvSpPr>
      <xdr:spPr>
        <a:xfrm>
          <a:off x="2524125" y="34004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657225</xdr:colOff>
      <xdr:row>24</xdr:row>
      <xdr:rowOff>95250</xdr:rowOff>
    </xdr:to>
    <xdr:sp>
      <xdr:nvSpPr>
        <xdr:cNvPr id="17" name="AutoShape 27"/>
        <xdr:cNvSpPr>
          <a:spLocks/>
        </xdr:cNvSpPr>
      </xdr:nvSpPr>
      <xdr:spPr>
        <a:xfrm>
          <a:off x="2524125" y="35528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24</xdr:row>
      <xdr:rowOff>0</xdr:rowOff>
    </xdr:from>
    <xdr:to>
      <xdr:col>4</xdr:col>
      <xdr:colOff>657225</xdr:colOff>
      <xdr:row>25</xdr:row>
      <xdr:rowOff>95250</xdr:rowOff>
    </xdr:to>
    <xdr:sp>
      <xdr:nvSpPr>
        <xdr:cNvPr id="18" name="AutoShape 28"/>
        <xdr:cNvSpPr>
          <a:spLocks/>
        </xdr:cNvSpPr>
      </xdr:nvSpPr>
      <xdr:spPr>
        <a:xfrm>
          <a:off x="2524125" y="37052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25</xdr:row>
      <xdr:rowOff>0</xdr:rowOff>
    </xdr:from>
    <xdr:to>
      <xdr:col>4</xdr:col>
      <xdr:colOff>657225</xdr:colOff>
      <xdr:row>26</xdr:row>
      <xdr:rowOff>95250</xdr:rowOff>
    </xdr:to>
    <xdr:sp>
      <xdr:nvSpPr>
        <xdr:cNvPr id="19" name="AutoShape 29"/>
        <xdr:cNvSpPr>
          <a:spLocks/>
        </xdr:cNvSpPr>
      </xdr:nvSpPr>
      <xdr:spPr>
        <a:xfrm>
          <a:off x="2524125" y="38576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26</xdr:row>
      <xdr:rowOff>0</xdr:rowOff>
    </xdr:from>
    <xdr:to>
      <xdr:col>4</xdr:col>
      <xdr:colOff>657225</xdr:colOff>
      <xdr:row>27</xdr:row>
      <xdr:rowOff>95250</xdr:rowOff>
    </xdr:to>
    <xdr:sp>
      <xdr:nvSpPr>
        <xdr:cNvPr id="20" name="AutoShape 30"/>
        <xdr:cNvSpPr>
          <a:spLocks/>
        </xdr:cNvSpPr>
      </xdr:nvSpPr>
      <xdr:spPr>
        <a:xfrm>
          <a:off x="2524125" y="40100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27</xdr:row>
      <xdr:rowOff>0</xdr:rowOff>
    </xdr:from>
    <xdr:to>
      <xdr:col>4</xdr:col>
      <xdr:colOff>657225</xdr:colOff>
      <xdr:row>28</xdr:row>
      <xdr:rowOff>95250</xdr:rowOff>
    </xdr:to>
    <xdr:sp>
      <xdr:nvSpPr>
        <xdr:cNvPr id="21" name="AutoShape 31"/>
        <xdr:cNvSpPr>
          <a:spLocks/>
        </xdr:cNvSpPr>
      </xdr:nvSpPr>
      <xdr:spPr>
        <a:xfrm>
          <a:off x="2524125" y="41624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28</xdr:row>
      <xdr:rowOff>0</xdr:rowOff>
    </xdr:from>
    <xdr:to>
      <xdr:col>4</xdr:col>
      <xdr:colOff>657225</xdr:colOff>
      <xdr:row>29</xdr:row>
      <xdr:rowOff>95250</xdr:rowOff>
    </xdr:to>
    <xdr:sp>
      <xdr:nvSpPr>
        <xdr:cNvPr id="22" name="AutoShape 32"/>
        <xdr:cNvSpPr>
          <a:spLocks/>
        </xdr:cNvSpPr>
      </xdr:nvSpPr>
      <xdr:spPr>
        <a:xfrm>
          <a:off x="2524125" y="43148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12</xdr:row>
      <xdr:rowOff>0</xdr:rowOff>
    </xdr:from>
    <xdr:to>
      <xdr:col>4</xdr:col>
      <xdr:colOff>657225</xdr:colOff>
      <xdr:row>13</xdr:row>
      <xdr:rowOff>95250</xdr:rowOff>
    </xdr:to>
    <xdr:sp>
      <xdr:nvSpPr>
        <xdr:cNvPr id="23" name="AutoShape 16"/>
        <xdr:cNvSpPr>
          <a:spLocks/>
        </xdr:cNvSpPr>
      </xdr:nvSpPr>
      <xdr:spPr>
        <a:xfrm>
          <a:off x="2524125" y="1876425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2.00390625" style="1" customWidth="1"/>
    <col min="3" max="3" width="4.75390625" style="1" bestFit="1" customWidth="1"/>
    <col min="4" max="4" width="6.25390625" style="1" customWidth="1"/>
    <col min="5" max="5" width="12.125" style="1" customWidth="1"/>
    <col min="6" max="6" width="6.125" style="1" customWidth="1"/>
    <col min="7" max="7" width="10.25390625" style="1" customWidth="1"/>
    <col min="8" max="8" width="6.00390625" style="1" customWidth="1"/>
    <col min="9" max="9" width="12.00390625" style="1" customWidth="1"/>
    <col min="10" max="10" width="5.875" style="1" customWidth="1"/>
    <col min="11" max="11" width="9.625" style="1" customWidth="1"/>
    <col min="12" max="12" width="6.00390625" style="1" customWidth="1"/>
    <col min="13" max="13" width="10.625" style="1" bestFit="1" customWidth="1"/>
    <col min="14" max="14" width="5.875" style="1" customWidth="1"/>
    <col min="15" max="15" width="9.625" style="1" customWidth="1"/>
    <col min="16" max="16384" width="9.00390625" style="1" customWidth="1"/>
  </cols>
  <sheetData>
    <row r="1" spans="2:10" s="4" customFormat="1" ht="14.25">
      <c r="B1" s="8" t="s">
        <v>12</v>
      </c>
      <c r="C1" s="9"/>
      <c r="D1" s="9"/>
      <c r="E1" s="9"/>
      <c r="F1" s="9"/>
      <c r="G1" s="9"/>
      <c r="H1" s="9"/>
      <c r="I1" s="9"/>
      <c r="J1" s="9"/>
    </row>
    <row r="2" ht="12">
      <c r="M2" s="1" t="s">
        <v>13</v>
      </c>
    </row>
    <row r="3" spans="2:18" ht="12">
      <c r="B3" s="11"/>
      <c r="C3" s="21" t="s">
        <v>38</v>
      </c>
      <c r="D3" s="26" t="s">
        <v>1</v>
      </c>
      <c r="E3" s="26"/>
      <c r="F3" s="26"/>
      <c r="G3" s="26"/>
      <c r="H3" s="26" t="s">
        <v>7</v>
      </c>
      <c r="I3" s="26"/>
      <c r="J3" s="26"/>
      <c r="K3" s="26"/>
      <c r="L3" s="26" t="s">
        <v>8</v>
      </c>
      <c r="M3" s="26"/>
      <c r="N3" s="26"/>
      <c r="O3" s="26"/>
      <c r="P3" s="28" t="s">
        <v>29</v>
      </c>
      <c r="Q3" s="29"/>
      <c r="R3" s="30"/>
    </row>
    <row r="4" spans="2:18" ht="12" customHeight="1">
      <c r="B4" s="12"/>
      <c r="C4" s="13"/>
      <c r="D4" s="22" t="s">
        <v>6</v>
      </c>
      <c r="E4" s="22" t="s">
        <v>11</v>
      </c>
      <c r="F4" s="24" t="s">
        <v>36</v>
      </c>
      <c r="G4" s="25"/>
      <c r="H4" s="22" t="s">
        <v>6</v>
      </c>
      <c r="I4" s="22" t="s">
        <v>11</v>
      </c>
      <c r="J4" s="24" t="s">
        <v>36</v>
      </c>
      <c r="K4" s="25"/>
      <c r="L4" s="22" t="s">
        <v>6</v>
      </c>
      <c r="M4" s="22" t="s">
        <v>11</v>
      </c>
      <c r="N4" s="24" t="s">
        <v>36</v>
      </c>
      <c r="O4" s="25"/>
      <c r="P4" s="16" t="s">
        <v>30</v>
      </c>
      <c r="Q4" s="16" t="s">
        <v>32</v>
      </c>
      <c r="R4" s="16" t="s">
        <v>32</v>
      </c>
    </row>
    <row r="5" spans="2:18" ht="12">
      <c r="B5" s="14" t="s">
        <v>0</v>
      </c>
      <c r="C5" s="15"/>
      <c r="D5" s="23"/>
      <c r="E5" s="23"/>
      <c r="F5" s="10" t="s">
        <v>6</v>
      </c>
      <c r="G5" s="10" t="s">
        <v>11</v>
      </c>
      <c r="H5" s="23"/>
      <c r="I5" s="23"/>
      <c r="J5" s="10" t="s">
        <v>6</v>
      </c>
      <c r="K5" s="10" t="s">
        <v>11</v>
      </c>
      <c r="L5" s="23"/>
      <c r="M5" s="23"/>
      <c r="N5" s="10" t="s">
        <v>6</v>
      </c>
      <c r="O5" s="10" t="s">
        <v>11</v>
      </c>
      <c r="P5" s="17" t="s">
        <v>31</v>
      </c>
      <c r="Q5" s="17" t="s">
        <v>33</v>
      </c>
      <c r="R5" s="17" t="s">
        <v>34</v>
      </c>
    </row>
    <row r="6" spans="2:18" ht="12">
      <c r="B6" s="33"/>
      <c r="C6" s="33"/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7" t="s">
        <v>10</v>
      </c>
      <c r="N6" s="7" t="s">
        <v>9</v>
      </c>
      <c r="O6" s="7" t="s">
        <v>10</v>
      </c>
      <c r="P6" s="5"/>
      <c r="Q6" s="5"/>
      <c r="R6" s="5"/>
    </row>
    <row r="7" spans="2:18" s="4" customFormat="1" ht="13.5" customHeight="1">
      <c r="B7" s="32" t="s">
        <v>1</v>
      </c>
      <c r="C7" s="18" t="s">
        <v>1</v>
      </c>
      <c r="D7" s="3">
        <f aca="true" t="shared" si="0" ref="D7:R7">SUM(D10:D32)</f>
        <v>933</v>
      </c>
      <c r="E7" s="3">
        <f t="shared" si="0"/>
        <v>3206495</v>
      </c>
      <c r="F7" s="3">
        <f t="shared" si="0"/>
        <v>433</v>
      </c>
      <c r="G7" s="3">
        <f t="shared" si="0"/>
        <v>274853</v>
      </c>
      <c r="H7" s="3">
        <f t="shared" si="0"/>
        <v>692</v>
      </c>
      <c r="I7" s="3">
        <f t="shared" si="0"/>
        <v>2350870</v>
      </c>
      <c r="J7" s="3">
        <f t="shared" si="0"/>
        <v>292</v>
      </c>
      <c r="K7" s="3">
        <f t="shared" si="0"/>
        <v>187769</v>
      </c>
      <c r="L7" s="3">
        <f t="shared" si="0"/>
        <v>241</v>
      </c>
      <c r="M7" s="3">
        <f t="shared" si="0"/>
        <v>855625</v>
      </c>
      <c r="N7" s="3">
        <f t="shared" si="0"/>
        <v>141</v>
      </c>
      <c r="O7" s="3">
        <f t="shared" si="0"/>
        <v>87084</v>
      </c>
      <c r="P7" s="3">
        <f t="shared" si="0"/>
        <v>577</v>
      </c>
      <c r="Q7" s="3">
        <f t="shared" si="0"/>
        <v>69</v>
      </c>
      <c r="R7" s="3">
        <f t="shared" si="0"/>
        <v>287</v>
      </c>
    </row>
    <row r="8" spans="2:18" s="4" customFormat="1" ht="12">
      <c r="B8" s="32"/>
      <c r="C8" s="18" t="s">
        <v>2</v>
      </c>
      <c r="D8" s="3">
        <f aca="true" t="shared" si="1" ref="D8:G10">SUM(H8,L8)</f>
        <v>645</v>
      </c>
      <c r="E8" s="3">
        <f t="shared" si="1"/>
        <v>2912781</v>
      </c>
      <c r="F8" s="3">
        <f t="shared" si="1"/>
        <v>220</v>
      </c>
      <c r="G8" s="3">
        <f t="shared" si="1"/>
        <v>234854</v>
      </c>
      <c r="H8" s="3">
        <v>479</v>
      </c>
      <c r="I8" s="3">
        <v>2106791</v>
      </c>
      <c r="J8" s="3">
        <v>160</v>
      </c>
      <c r="K8" s="3">
        <v>157090</v>
      </c>
      <c r="L8" s="3">
        <v>166</v>
      </c>
      <c r="M8" s="3">
        <v>805990</v>
      </c>
      <c r="N8" s="3">
        <v>60</v>
      </c>
      <c r="O8" s="3">
        <v>77764</v>
      </c>
      <c r="P8" s="3">
        <v>425</v>
      </c>
      <c r="Q8" s="3">
        <v>35</v>
      </c>
      <c r="R8" s="3">
        <v>185</v>
      </c>
    </row>
    <row r="9" spans="2:18" s="4" customFormat="1" ht="12">
      <c r="B9" s="32"/>
      <c r="C9" s="18" t="s">
        <v>3</v>
      </c>
      <c r="D9" s="3">
        <f t="shared" si="1"/>
        <v>288</v>
      </c>
      <c r="E9" s="3">
        <f t="shared" si="1"/>
        <v>293714</v>
      </c>
      <c r="F9" s="3">
        <f t="shared" si="1"/>
        <v>136</v>
      </c>
      <c r="G9" s="3">
        <f t="shared" si="1"/>
        <v>39981</v>
      </c>
      <c r="H9" s="3">
        <v>213</v>
      </c>
      <c r="I9" s="3">
        <v>244079</v>
      </c>
      <c r="J9" s="3">
        <v>96</v>
      </c>
      <c r="K9" s="3">
        <v>30671</v>
      </c>
      <c r="L9" s="3">
        <v>75</v>
      </c>
      <c r="M9" s="3">
        <v>49635</v>
      </c>
      <c r="N9" s="3">
        <v>40</v>
      </c>
      <c r="O9" s="3">
        <v>9310</v>
      </c>
      <c r="P9" s="3">
        <v>152</v>
      </c>
      <c r="Q9" s="3">
        <v>34</v>
      </c>
      <c r="R9" s="3">
        <v>102</v>
      </c>
    </row>
    <row r="10" spans="2:18" ht="12">
      <c r="B10" s="19" t="s">
        <v>14</v>
      </c>
      <c r="C10" s="19" t="s">
        <v>2</v>
      </c>
      <c r="D10" s="5">
        <f t="shared" si="1"/>
        <v>154</v>
      </c>
      <c r="E10" s="5">
        <f t="shared" si="1"/>
        <v>46200</v>
      </c>
      <c r="F10" s="5">
        <f t="shared" si="1"/>
        <v>23</v>
      </c>
      <c r="G10" s="5">
        <f t="shared" si="1"/>
        <v>2813</v>
      </c>
      <c r="H10" s="5">
        <v>109</v>
      </c>
      <c r="I10" s="5">
        <v>32700</v>
      </c>
      <c r="J10" s="5">
        <v>12</v>
      </c>
      <c r="K10" s="5">
        <v>1908</v>
      </c>
      <c r="L10" s="5">
        <v>45</v>
      </c>
      <c r="M10" s="5">
        <v>13500</v>
      </c>
      <c r="N10" s="5">
        <v>11</v>
      </c>
      <c r="O10" s="5">
        <v>905</v>
      </c>
      <c r="P10" s="5">
        <v>131</v>
      </c>
      <c r="Q10" s="5">
        <v>8</v>
      </c>
      <c r="R10" s="5">
        <v>15</v>
      </c>
    </row>
    <row r="11" spans="2:18" ht="12">
      <c r="B11" s="19" t="s">
        <v>15</v>
      </c>
      <c r="C11" s="19" t="s">
        <v>2</v>
      </c>
      <c r="D11" s="5">
        <f aca="true" t="shared" si="2" ref="D11:E13">SUM(H11,L11)</f>
        <v>2</v>
      </c>
      <c r="E11" s="5">
        <f t="shared" si="2"/>
        <v>1500</v>
      </c>
      <c r="F11" s="6" t="s">
        <v>37</v>
      </c>
      <c r="G11" s="6" t="s">
        <v>37</v>
      </c>
      <c r="H11" s="6">
        <v>1</v>
      </c>
      <c r="I11" s="6">
        <v>500</v>
      </c>
      <c r="J11" s="6" t="s">
        <v>37</v>
      </c>
      <c r="K11" s="6" t="s">
        <v>37</v>
      </c>
      <c r="L11" s="6">
        <v>1</v>
      </c>
      <c r="M11" s="6">
        <v>1000</v>
      </c>
      <c r="N11" s="6" t="s">
        <v>37</v>
      </c>
      <c r="O11" s="6" t="s">
        <v>37</v>
      </c>
      <c r="P11" s="5">
        <v>2</v>
      </c>
      <c r="Q11" s="6" t="s">
        <v>37</v>
      </c>
      <c r="R11" s="6" t="s">
        <v>37</v>
      </c>
    </row>
    <row r="12" spans="2:18" ht="12">
      <c r="B12" s="19" t="s">
        <v>16</v>
      </c>
      <c r="C12" s="19" t="s">
        <v>2</v>
      </c>
      <c r="D12" s="5">
        <f t="shared" si="2"/>
        <v>35</v>
      </c>
      <c r="E12" s="5">
        <f t="shared" si="2"/>
        <v>7630</v>
      </c>
      <c r="F12" s="5">
        <f>SUM(J12,N12)</f>
        <v>3</v>
      </c>
      <c r="G12" s="5">
        <f>SUM(K12,O12)</f>
        <v>330</v>
      </c>
      <c r="H12" s="5">
        <v>29</v>
      </c>
      <c r="I12" s="5">
        <v>6130</v>
      </c>
      <c r="J12" s="5">
        <v>1</v>
      </c>
      <c r="K12" s="5">
        <v>180</v>
      </c>
      <c r="L12" s="5">
        <v>6</v>
      </c>
      <c r="M12" s="5">
        <v>1500</v>
      </c>
      <c r="N12" s="5">
        <v>2</v>
      </c>
      <c r="O12" s="5">
        <v>150</v>
      </c>
      <c r="P12" s="5">
        <v>32</v>
      </c>
      <c r="Q12" s="5">
        <v>2</v>
      </c>
      <c r="R12" s="5">
        <v>1</v>
      </c>
    </row>
    <row r="13" spans="2:18" ht="12" customHeight="1">
      <c r="B13" s="19" t="s">
        <v>17</v>
      </c>
      <c r="C13" s="19" t="s">
        <v>2</v>
      </c>
      <c r="D13" s="5">
        <f t="shared" si="2"/>
        <v>59</v>
      </c>
      <c r="E13" s="5">
        <f t="shared" si="2"/>
        <v>46480</v>
      </c>
      <c r="F13" s="5">
        <f>SUM(J13,N13)</f>
        <v>16</v>
      </c>
      <c r="G13" s="5">
        <f>SUM(K13,O13)</f>
        <v>4344</v>
      </c>
      <c r="H13" s="5">
        <v>45</v>
      </c>
      <c r="I13" s="5">
        <v>35000</v>
      </c>
      <c r="J13" s="5">
        <v>11</v>
      </c>
      <c r="K13" s="6">
        <v>3514</v>
      </c>
      <c r="L13" s="5">
        <v>14</v>
      </c>
      <c r="M13" s="5">
        <v>11480</v>
      </c>
      <c r="N13" s="5">
        <v>5</v>
      </c>
      <c r="O13" s="6">
        <v>830</v>
      </c>
      <c r="P13" s="5">
        <v>43</v>
      </c>
      <c r="Q13" s="5">
        <v>6</v>
      </c>
      <c r="R13" s="5">
        <v>10</v>
      </c>
    </row>
    <row r="14" spans="2:18" ht="12" customHeight="1">
      <c r="B14" s="19" t="s">
        <v>18</v>
      </c>
      <c r="C14" s="19" t="s">
        <v>2</v>
      </c>
      <c r="D14" s="6" t="s">
        <v>37</v>
      </c>
      <c r="E14" s="6" t="s">
        <v>37</v>
      </c>
      <c r="F14" s="6" t="s">
        <v>37</v>
      </c>
      <c r="G14" s="6" t="s">
        <v>37</v>
      </c>
      <c r="H14" s="6" t="s">
        <v>37</v>
      </c>
      <c r="I14" s="6" t="s">
        <v>37</v>
      </c>
      <c r="J14" s="6" t="s">
        <v>37</v>
      </c>
      <c r="K14" s="6" t="s">
        <v>37</v>
      </c>
      <c r="L14" s="6" t="s">
        <v>37</v>
      </c>
      <c r="M14" s="6" t="s">
        <v>37</v>
      </c>
      <c r="N14" s="6" t="s">
        <v>37</v>
      </c>
      <c r="O14" s="6" t="s">
        <v>37</v>
      </c>
      <c r="P14" s="6" t="s">
        <v>37</v>
      </c>
      <c r="Q14" s="6" t="s">
        <v>37</v>
      </c>
      <c r="R14" s="6" t="s">
        <v>37</v>
      </c>
    </row>
    <row r="15" spans="2:18" ht="12" customHeight="1">
      <c r="B15" s="19" t="s">
        <v>19</v>
      </c>
      <c r="C15" s="19" t="s">
        <v>2</v>
      </c>
      <c r="D15" s="5">
        <f aca="true" t="shared" si="3" ref="D15:D30">SUM(H15,L15)</f>
        <v>5</v>
      </c>
      <c r="E15" s="5">
        <f aca="true" t="shared" si="4" ref="E15:E30">SUM(I15,M15)</f>
        <v>1000</v>
      </c>
      <c r="F15" s="6" t="s">
        <v>37</v>
      </c>
      <c r="G15" s="6" t="s">
        <v>37</v>
      </c>
      <c r="H15" s="5">
        <v>5</v>
      </c>
      <c r="I15" s="5">
        <v>1000</v>
      </c>
      <c r="J15" s="6" t="s">
        <v>37</v>
      </c>
      <c r="K15" s="6" t="s">
        <v>37</v>
      </c>
      <c r="L15" s="6" t="s">
        <v>37</v>
      </c>
      <c r="M15" s="6" t="s">
        <v>37</v>
      </c>
      <c r="N15" s="6" t="s">
        <v>37</v>
      </c>
      <c r="O15" s="6" t="s">
        <v>37</v>
      </c>
      <c r="P15" s="5">
        <v>5</v>
      </c>
      <c r="Q15" s="6" t="s">
        <v>37</v>
      </c>
      <c r="R15" s="6" t="s">
        <v>37</v>
      </c>
    </row>
    <row r="16" spans="2:18" ht="12">
      <c r="B16" s="27" t="s">
        <v>4</v>
      </c>
      <c r="C16" s="20" t="s">
        <v>2</v>
      </c>
      <c r="D16" s="5">
        <f t="shared" si="3"/>
        <v>71</v>
      </c>
      <c r="E16" s="5">
        <f t="shared" si="4"/>
        <v>512060</v>
      </c>
      <c r="F16" s="5">
        <f aca="true" t="shared" si="5" ref="F16:F32">SUM(J16,N16)</f>
        <v>48</v>
      </c>
      <c r="G16" s="5">
        <f aca="true" t="shared" si="6" ref="G16:G32">SUM(K16,O16)</f>
        <v>99117</v>
      </c>
      <c r="H16" s="5">
        <v>53</v>
      </c>
      <c r="I16" s="5">
        <v>381600</v>
      </c>
      <c r="J16" s="5">
        <v>33</v>
      </c>
      <c r="K16" s="5">
        <v>60382</v>
      </c>
      <c r="L16" s="5">
        <v>18</v>
      </c>
      <c r="M16" s="5">
        <v>130460</v>
      </c>
      <c r="N16" s="5">
        <v>15</v>
      </c>
      <c r="O16" s="5">
        <v>38735</v>
      </c>
      <c r="P16" s="5">
        <v>23</v>
      </c>
      <c r="Q16" s="5">
        <v>11</v>
      </c>
      <c r="R16" s="5">
        <v>37</v>
      </c>
    </row>
    <row r="17" spans="2:18" ht="12">
      <c r="B17" s="27"/>
      <c r="C17" s="20" t="s">
        <v>3</v>
      </c>
      <c r="D17" s="5">
        <f t="shared" si="3"/>
        <v>84</v>
      </c>
      <c r="E17" s="5">
        <f t="shared" si="4"/>
        <v>55204</v>
      </c>
      <c r="F17" s="5">
        <f t="shared" si="5"/>
        <v>57</v>
      </c>
      <c r="G17" s="5">
        <f t="shared" si="6"/>
        <v>15115</v>
      </c>
      <c r="H17" s="5">
        <v>51</v>
      </c>
      <c r="I17" s="5">
        <v>49624</v>
      </c>
      <c r="J17" s="5">
        <v>28</v>
      </c>
      <c r="K17" s="5">
        <v>8695</v>
      </c>
      <c r="L17" s="5">
        <v>33</v>
      </c>
      <c r="M17" s="5">
        <v>5580</v>
      </c>
      <c r="N17" s="5">
        <v>29</v>
      </c>
      <c r="O17" s="5">
        <v>6420</v>
      </c>
      <c r="P17" s="5">
        <v>27</v>
      </c>
      <c r="Q17" s="5">
        <v>18</v>
      </c>
      <c r="R17" s="5">
        <v>39</v>
      </c>
    </row>
    <row r="18" spans="2:18" ht="12">
      <c r="B18" s="27" t="s">
        <v>20</v>
      </c>
      <c r="C18" s="20" t="s">
        <v>2</v>
      </c>
      <c r="D18" s="5">
        <f t="shared" si="3"/>
        <v>157</v>
      </c>
      <c r="E18" s="5">
        <f t="shared" si="4"/>
        <v>1544895</v>
      </c>
      <c r="F18" s="5">
        <f t="shared" si="5"/>
        <v>72</v>
      </c>
      <c r="G18" s="5">
        <f t="shared" si="6"/>
        <v>82354</v>
      </c>
      <c r="H18" s="6">
        <v>115</v>
      </c>
      <c r="I18" s="6">
        <v>1093605</v>
      </c>
      <c r="J18" s="6">
        <v>53</v>
      </c>
      <c r="K18" s="6">
        <v>58882</v>
      </c>
      <c r="L18" s="6">
        <v>42</v>
      </c>
      <c r="M18" s="6">
        <v>451290</v>
      </c>
      <c r="N18" s="6">
        <v>19</v>
      </c>
      <c r="O18" s="6">
        <v>23472</v>
      </c>
      <c r="P18" s="5">
        <v>85</v>
      </c>
      <c r="Q18" s="5">
        <v>2</v>
      </c>
      <c r="R18" s="5">
        <v>70</v>
      </c>
    </row>
    <row r="19" spans="2:18" ht="12">
      <c r="B19" s="27"/>
      <c r="C19" s="20" t="s">
        <v>3</v>
      </c>
      <c r="D19" s="5">
        <f t="shared" si="3"/>
        <v>173</v>
      </c>
      <c r="E19" s="5">
        <f t="shared" si="4"/>
        <v>219110</v>
      </c>
      <c r="F19" s="5">
        <f t="shared" si="5"/>
        <v>69</v>
      </c>
      <c r="G19" s="5">
        <f t="shared" si="6"/>
        <v>21191</v>
      </c>
      <c r="H19" s="6">
        <v>141</v>
      </c>
      <c r="I19" s="6">
        <v>179845</v>
      </c>
      <c r="J19" s="6">
        <v>60</v>
      </c>
      <c r="K19" s="6">
        <v>18881</v>
      </c>
      <c r="L19" s="6">
        <v>32</v>
      </c>
      <c r="M19" s="6">
        <v>39265</v>
      </c>
      <c r="N19" s="6">
        <v>9</v>
      </c>
      <c r="O19" s="6">
        <v>2310</v>
      </c>
      <c r="P19" s="5">
        <v>104</v>
      </c>
      <c r="Q19" s="5">
        <v>13</v>
      </c>
      <c r="R19" s="5">
        <v>56</v>
      </c>
    </row>
    <row r="20" spans="2:18" ht="12">
      <c r="B20" s="27" t="s">
        <v>21</v>
      </c>
      <c r="C20" s="20" t="s">
        <v>2</v>
      </c>
      <c r="D20" s="5">
        <f t="shared" si="3"/>
        <v>10</v>
      </c>
      <c r="E20" s="5">
        <f t="shared" si="4"/>
        <v>92676</v>
      </c>
      <c r="F20" s="5">
        <f t="shared" si="5"/>
        <v>5</v>
      </c>
      <c r="G20" s="5">
        <f t="shared" si="6"/>
        <v>6819</v>
      </c>
      <c r="H20" s="5">
        <v>10</v>
      </c>
      <c r="I20" s="5">
        <v>92676</v>
      </c>
      <c r="J20" s="5">
        <v>5</v>
      </c>
      <c r="K20" s="5">
        <v>6819</v>
      </c>
      <c r="L20" s="6" t="s">
        <v>37</v>
      </c>
      <c r="M20" s="6" t="s">
        <v>37</v>
      </c>
      <c r="N20" s="6" t="s">
        <v>37</v>
      </c>
      <c r="O20" s="6" t="s">
        <v>37</v>
      </c>
      <c r="P20" s="5">
        <v>5</v>
      </c>
      <c r="Q20" s="6" t="s">
        <v>37</v>
      </c>
      <c r="R20" s="5">
        <v>5</v>
      </c>
    </row>
    <row r="21" spans="2:18" ht="12">
      <c r="B21" s="27"/>
      <c r="C21" s="20" t="s">
        <v>3</v>
      </c>
      <c r="D21" s="5">
        <f t="shared" si="3"/>
        <v>2</v>
      </c>
      <c r="E21" s="5">
        <f t="shared" si="4"/>
        <v>800</v>
      </c>
      <c r="F21" s="5">
        <f t="shared" si="5"/>
        <v>1</v>
      </c>
      <c r="G21" s="5">
        <f t="shared" si="6"/>
        <v>400</v>
      </c>
      <c r="H21" s="5">
        <v>2</v>
      </c>
      <c r="I21" s="5">
        <v>800</v>
      </c>
      <c r="J21" s="5">
        <v>1</v>
      </c>
      <c r="K21" s="5">
        <v>400</v>
      </c>
      <c r="L21" s="6" t="s">
        <v>37</v>
      </c>
      <c r="M21" s="6" t="s">
        <v>37</v>
      </c>
      <c r="N21" s="6" t="s">
        <v>37</v>
      </c>
      <c r="O21" s="6" t="s">
        <v>37</v>
      </c>
      <c r="P21" s="5">
        <v>1</v>
      </c>
      <c r="Q21" s="5">
        <v>1</v>
      </c>
      <c r="R21" s="6" t="s">
        <v>37</v>
      </c>
    </row>
    <row r="22" spans="2:18" ht="12">
      <c r="B22" s="19" t="s">
        <v>22</v>
      </c>
      <c r="C22" s="20" t="s">
        <v>2</v>
      </c>
      <c r="D22" s="5">
        <f t="shared" si="3"/>
        <v>28</v>
      </c>
      <c r="E22" s="5">
        <f t="shared" si="4"/>
        <v>247290</v>
      </c>
      <c r="F22" s="5">
        <f t="shared" si="5"/>
        <v>16</v>
      </c>
      <c r="G22" s="5">
        <f t="shared" si="6"/>
        <v>16519</v>
      </c>
      <c r="H22" s="5">
        <v>20</v>
      </c>
      <c r="I22" s="5">
        <v>166400</v>
      </c>
      <c r="J22" s="5">
        <v>12</v>
      </c>
      <c r="K22" s="5">
        <v>13017</v>
      </c>
      <c r="L22" s="5">
        <v>8</v>
      </c>
      <c r="M22" s="5">
        <v>80890</v>
      </c>
      <c r="N22" s="5">
        <v>4</v>
      </c>
      <c r="O22" s="5">
        <v>3502</v>
      </c>
      <c r="P22" s="5">
        <v>12</v>
      </c>
      <c r="Q22" s="6" t="s">
        <v>37</v>
      </c>
      <c r="R22" s="5">
        <v>16</v>
      </c>
    </row>
    <row r="23" spans="2:18" ht="12">
      <c r="B23" s="19" t="s">
        <v>23</v>
      </c>
      <c r="C23" s="20" t="s">
        <v>3</v>
      </c>
      <c r="D23" s="5">
        <f t="shared" si="3"/>
        <v>11</v>
      </c>
      <c r="E23" s="5">
        <f t="shared" si="4"/>
        <v>14010</v>
      </c>
      <c r="F23" s="5">
        <f t="shared" si="5"/>
        <v>7</v>
      </c>
      <c r="G23" s="5">
        <f t="shared" si="6"/>
        <v>3129</v>
      </c>
      <c r="H23" s="5">
        <v>8</v>
      </c>
      <c r="I23" s="5">
        <v>11410</v>
      </c>
      <c r="J23" s="5">
        <v>5</v>
      </c>
      <c r="K23" s="5">
        <v>2549</v>
      </c>
      <c r="L23" s="5">
        <v>3</v>
      </c>
      <c r="M23" s="5">
        <v>2600</v>
      </c>
      <c r="N23" s="5">
        <v>2</v>
      </c>
      <c r="O23" s="5">
        <v>580</v>
      </c>
      <c r="P23" s="5">
        <v>4</v>
      </c>
      <c r="Q23" s="5">
        <v>1</v>
      </c>
      <c r="R23" s="5">
        <v>6</v>
      </c>
    </row>
    <row r="24" spans="2:18" ht="12">
      <c r="B24" s="27" t="s">
        <v>24</v>
      </c>
      <c r="C24" s="20" t="s">
        <v>2</v>
      </c>
      <c r="D24" s="5">
        <f t="shared" si="3"/>
        <v>56</v>
      </c>
      <c r="E24" s="5">
        <f t="shared" si="4"/>
        <v>52400</v>
      </c>
      <c r="F24" s="5">
        <f t="shared" si="5"/>
        <v>19</v>
      </c>
      <c r="G24" s="5">
        <f t="shared" si="6"/>
        <v>6250</v>
      </c>
      <c r="H24" s="5">
        <v>46</v>
      </c>
      <c r="I24" s="5">
        <v>43090</v>
      </c>
      <c r="J24" s="5">
        <v>18</v>
      </c>
      <c r="K24" s="5">
        <v>6100</v>
      </c>
      <c r="L24" s="5">
        <v>10</v>
      </c>
      <c r="M24" s="5">
        <v>9310</v>
      </c>
      <c r="N24" s="5">
        <v>1</v>
      </c>
      <c r="O24" s="5">
        <v>150</v>
      </c>
      <c r="P24" s="5">
        <v>37</v>
      </c>
      <c r="Q24" s="5">
        <v>2</v>
      </c>
      <c r="R24" s="5">
        <v>17</v>
      </c>
    </row>
    <row r="25" spans="2:18" ht="12">
      <c r="B25" s="27"/>
      <c r="C25" s="20" t="s">
        <v>3</v>
      </c>
      <c r="D25" s="5">
        <f t="shared" si="3"/>
        <v>17</v>
      </c>
      <c r="E25" s="5">
        <f t="shared" si="4"/>
        <v>3030</v>
      </c>
      <c r="F25" s="5">
        <f t="shared" si="5"/>
        <v>2</v>
      </c>
      <c r="G25" s="5">
        <f t="shared" si="6"/>
        <v>146</v>
      </c>
      <c r="H25" s="5">
        <v>11</v>
      </c>
      <c r="I25" s="5">
        <v>2400</v>
      </c>
      <c r="J25" s="5">
        <v>2</v>
      </c>
      <c r="K25" s="5">
        <v>146</v>
      </c>
      <c r="L25" s="5">
        <v>6</v>
      </c>
      <c r="M25" s="5">
        <v>630</v>
      </c>
      <c r="N25" s="6" t="s">
        <v>37</v>
      </c>
      <c r="O25" s="6" t="s">
        <v>37</v>
      </c>
      <c r="P25" s="5">
        <v>15</v>
      </c>
      <c r="Q25" s="5">
        <v>1</v>
      </c>
      <c r="R25" s="5">
        <v>1</v>
      </c>
    </row>
    <row r="26" spans="2:18" ht="12">
      <c r="B26" s="19" t="s">
        <v>25</v>
      </c>
      <c r="C26" s="20" t="s">
        <v>2</v>
      </c>
      <c r="D26" s="5">
        <f t="shared" si="3"/>
        <v>17</v>
      </c>
      <c r="E26" s="5">
        <f t="shared" si="4"/>
        <v>6900</v>
      </c>
      <c r="F26" s="5">
        <f t="shared" si="5"/>
        <v>5</v>
      </c>
      <c r="G26" s="5">
        <f t="shared" si="6"/>
        <v>431</v>
      </c>
      <c r="H26" s="5">
        <v>12</v>
      </c>
      <c r="I26" s="5">
        <v>4800</v>
      </c>
      <c r="J26" s="5">
        <v>4</v>
      </c>
      <c r="K26" s="5">
        <v>311</v>
      </c>
      <c r="L26" s="5">
        <v>5</v>
      </c>
      <c r="M26" s="5">
        <v>2100</v>
      </c>
      <c r="N26" s="5">
        <v>1</v>
      </c>
      <c r="O26" s="5">
        <v>120</v>
      </c>
      <c r="P26" s="5">
        <v>12</v>
      </c>
      <c r="Q26" s="5">
        <v>1</v>
      </c>
      <c r="R26" s="5">
        <v>4</v>
      </c>
    </row>
    <row r="27" spans="2:18" ht="12">
      <c r="B27" s="19" t="s">
        <v>26</v>
      </c>
      <c r="C27" s="20" t="s">
        <v>3</v>
      </c>
      <c r="D27" s="5">
        <f t="shared" si="3"/>
        <v>35</v>
      </c>
      <c r="E27" s="5">
        <f t="shared" si="4"/>
        <v>9550</v>
      </c>
      <c r="F27" s="5">
        <f t="shared" si="5"/>
        <v>8</v>
      </c>
      <c r="G27" s="5">
        <f t="shared" si="6"/>
        <v>881</v>
      </c>
      <c r="H27" s="5">
        <v>23</v>
      </c>
      <c r="I27" s="5">
        <v>4290</v>
      </c>
      <c r="J27" s="5">
        <v>7</v>
      </c>
      <c r="K27" s="5">
        <v>781</v>
      </c>
      <c r="L27" s="5">
        <v>12</v>
      </c>
      <c r="M27" s="5">
        <v>5260</v>
      </c>
      <c r="N27" s="5">
        <v>1</v>
      </c>
      <c r="O27" s="5">
        <v>100</v>
      </c>
      <c r="P27" s="5">
        <v>27</v>
      </c>
      <c r="Q27" s="5">
        <v>3</v>
      </c>
      <c r="R27" s="5">
        <v>5</v>
      </c>
    </row>
    <row r="28" spans="2:18" ht="12">
      <c r="B28" s="27" t="s">
        <v>5</v>
      </c>
      <c r="C28" s="20" t="s">
        <v>2</v>
      </c>
      <c r="D28" s="5">
        <f t="shared" si="3"/>
        <v>11</v>
      </c>
      <c r="E28" s="5">
        <f t="shared" si="4"/>
        <v>338200</v>
      </c>
      <c r="F28" s="5">
        <f t="shared" si="5"/>
        <v>5</v>
      </c>
      <c r="G28" s="5">
        <f t="shared" si="6"/>
        <v>14996</v>
      </c>
      <c r="H28" s="5">
        <v>8</v>
      </c>
      <c r="I28" s="5">
        <v>242000</v>
      </c>
      <c r="J28" s="5">
        <v>4</v>
      </c>
      <c r="K28" s="5">
        <v>5196</v>
      </c>
      <c r="L28" s="5">
        <v>3</v>
      </c>
      <c r="M28" s="5">
        <v>96200</v>
      </c>
      <c r="N28" s="5">
        <v>1</v>
      </c>
      <c r="O28" s="5">
        <v>9800</v>
      </c>
      <c r="P28" s="5">
        <v>6</v>
      </c>
      <c r="Q28" s="6" t="s">
        <v>37</v>
      </c>
      <c r="R28" s="5">
        <v>5</v>
      </c>
    </row>
    <row r="29" spans="2:18" ht="12">
      <c r="B29" s="27"/>
      <c r="C29" s="20" t="s">
        <v>3</v>
      </c>
      <c r="D29" s="5">
        <f t="shared" si="3"/>
        <v>1</v>
      </c>
      <c r="E29" s="5">
        <f t="shared" si="4"/>
        <v>1560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6" t="s">
        <v>37</v>
      </c>
      <c r="L29" s="5">
        <v>1</v>
      </c>
      <c r="M29" s="5">
        <v>1560</v>
      </c>
      <c r="N29" s="6" t="s">
        <v>37</v>
      </c>
      <c r="O29" s="6" t="s">
        <v>37</v>
      </c>
      <c r="P29" s="5">
        <v>1</v>
      </c>
      <c r="Q29" s="6" t="s">
        <v>37</v>
      </c>
      <c r="R29" s="6" t="s">
        <v>37</v>
      </c>
    </row>
    <row r="30" spans="2:18" ht="12">
      <c r="B30" s="19" t="s">
        <v>27</v>
      </c>
      <c r="C30" s="20" t="s">
        <v>2</v>
      </c>
      <c r="D30" s="5">
        <f t="shared" si="3"/>
        <v>5</v>
      </c>
      <c r="E30" s="5">
        <f t="shared" si="4"/>
        <v>6000</v>
      </c>
      <c r="F30" s="6" t="s">
        <v>37</v>
      </c>
      <c r="G30" s="6" t="s">
        <v>37</v>
      </c>
      <c r="H30" s="5">
        <v>3</v>
      </c>
      <c r="I30" s="5">
        <v>3000</v>
      </c>
      <c r="J30" s="6" t="s">
        <v>37</v>
      </c>
      <c r="K30" s="6" t="s">
        <v>37</v>
      </c>
      <c r="L30" s="5">
        <v>2</v>
      </c>
      <c r="M30" s="5">
        <v>3000</v>
      </c>
      <c r="N30" s="6" t="s">
        <v>37</v>
      </c>
      <c r="O30" s="6" t="s">
        <v>37</v>
      </c>
      <c r="P30" s="5">
        <v>5</v>
      </c>
      <c r="Q30" s="6" t="s">
        <v>37</v>
      </c>
      <c r="R30" s="6" t="s">
        <v>37</v>
      </c>
    </row>
    <row r="31" spans="2:18" ht="12">
      <c r="B31" s="19"/>
      <c r="C31" s="20"/>
      <c r="D31" s="5"/>
      <c r="E31" s="5"/>
      <c r="F31" s="6" t="s">
        <v>35</v>
      </c>
      <c r="G31" s="6" t="s">
        <v>35</v>
      </c>
      <c r="H31" s="5"/>
      <c r="I31" s="5"/>
      <c r="J31" s="6" t="s">
        <v>35</v>
      </c>
      <c r="K31" s="6" t="s">
        <v>35</v>
      </c>
      <c r="L31" s="5"/>
      <c r="M31" s="5"/>
      <c r="N31" s="6" t="s">
        <v>35</v>
      </c>
      <c r="O31" s="6" t="s">
        <v>35</v>
      </c>
      <c r="P31" s="5"/>
      <c r="Q31" s="5"/>
      <c r="R31" s="5"/>
    </row>
    <row r="32" spans="2:18" ht="12">
      <c r="B32" s="31" t="s">
        <v>28</v>
      </c>
      <c r="C32" s="31"/>
      <c r="D32" s="6" t="s">
        <v>37</v>
      </c>
      <c r="E32" s="6" t="s">
        <v>37</v>
      </c>
      <c r="F32" s="5">
        <f t="shared" si="5"/>
        <v>77</v>
      </c>
      <c r="G32" s="5">
        <f t="shared" si="6"/>
        <v>18</v>
      </c>
      <c r="H32" s="6" t="s">
        <v>37</v>
      </c>
      <c r="I32" s="6" t="s">
        <v>37</v>
      </c>
      <c r="J32" s="5">
        <v>36</v>
      </c>
      <c r="K32" s="6">
        <v>8</v>
      </c>
      <c r="L32" s="6" t="s">
        <v>37</v>
      </c>
      <c r="M32" s="6" t="s">
        <v>37</v>
      </c>
      <c r="N32" s="5">
        <v>41</v>
      </c>
      <c r="O32" s="6">
        <v>10</v>
      </c>
      <c r="P32" s="6" t="s">
        <v>37</v>
      </c>
      <c r="Q32" s="6" t="s">
        <v>37</v>
      </c>
      <c r="R32" s="6" t="s">
        <v>37</v>
      </c>
    </row>
    <row r="34" ht="12">
      <c r="B34" s="2"/>
    </row>
  </sheetData>
  <mergeCells count="21">
    <mergeCell ref="B32:C32"/>
    <mergeCell ref="B28:B29"/>
    <mergeCell ref="B16:B17"/>
    <mergeCell ref="B18:B19"/>
    <mergeCell ref="B20:B21"/>
    <mergeCell ref="E4:E5"/>
    <mergeCell ref="L4:L5"/>
    <mergeCell ref="B24:B25"/>
    <mergeCell ref="P3:R3"/>
    <mergeCell ref="B7:B9"/>
    <mergeCell ref="B6:C6"/>
    <mergeCell ref="M4:M5"/>
    <mergeCell ref="N4:O4"/>
    <mergeCell ref="D3:G3"/>
    <mergeCell ref="H3:K3"/>
    <mergeCell ref="L3:O3"/>
    <mergeCell ref="H4:H5"/>
    <mergeCell ref="I4:I5"/>
    <mergeCell ref="J4:K4"/>
    <mergeCell ref="F4:G4"/>
    <mergeCell ref="D4:D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2002-10-05T03:11:08Z</dcterms:created>
  <dcterms:modified xsi:type="dcterms:W3CDTF">2002-11-18T09:29:23Z</dcterms:modified>
  <cp:category/>
  <cp:version/>
  <cp:contentType/>
  <cp:contentStatus/>
</cp:coreProperties>
</file>