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firstSheet="1" activeTab="1"/>
  </bookViews>
  <sheets>
    <sheet name="3_生活保護法による保護開始の理由別推移" sheetId="1" r:id="rId1"/>
    <sheet name="4_生活保護法による保護廃止の理由別推移" sheetId="2" r:id="rId2"/>
  </sheets>
  <definedNames>
    <definedName name="_xlnm.Print_Area" localSheetId="0">'3_生活保護法による保護開始の理由別推移'!$A$1:$D$23</definedName>
    <definedName name="_xlnm.Print_Titles" localSheetId="0">'3_生活保護法による保護開始の理由別推移'!$3:$4</definedName>
  </definedNames>
  <calcPr fullCalcOnLoad="1"/>
</workbook>
</file>

<file path=xl/sharedStrings.xml><?xml version="1.0" encoding="utf-8"?>
<sst xmlns="http://schemas.openxmlformats.org/spreadsheetml/2006/main" count="109" uniqueCount="47">
  <si>
    <t>昭和28年度（厚生課）</t>
  </si>
  <si>
    <t>月　　別</t>
  </si>
  <si>
    <t>総数</t>
  </si>
  <si>
    <t>28年</t>
  </si>
  <si>
    <t>5月</t>
  </si>
  <si>
    <t>6月</t>
  </si>
  <si>
    <t>7月</t>
  </si>
  <si>
    <t>8月</t>
  </si>
  <si>
    <t>9月</t>
  </si>
  <si>
    <t>10月</t>
  </si>
  <si>
    <t>11月</t>
  </si>
  <si>
    <t>12月</t>
  </si>
  <si>
    <t>29年</t>
  </si>
  <si>
    <t>2月</t>
  </si>
  <si>
    <t>3月</t>
  </si>
  <si>
    <t>構成比</t>
  </si>
  <si>
    <t>4月</t>
  </si>
  <si>
    <t>1月</t>
  </si>
  <si>
    <t>人</t>
  </si>
  <si>
    <t>その他</t>
  </si>
  <si>
    <t>3.生活保護法による保護開始の理由別推移</t>
  </si>
  <si>
    <t>％</t>
  </si>
  <si>
    <t>世帯主の傷病</t>
  </si>
  <si>
    <t>世帯主の死亡不在又は老衰</t>
  </si>
  <si>
    <t>世帯員(本人）の傷病</t>
  </si>
  <si>
    <t>世帯員の死亡不在又は老衰</t>
  </si>
  <si>
    <t>仕送りの減少又は喪失</t>
  </si>
  <si>
    <t>年金社会保険給付の減少又は喪失</t>
  </si>
  <si>
    <t>理　　由</t>
  </si>
  <si>
    <t>世帯主の失業又は収入減少</t>
  </si>
  <si>
    <t>世帯員の失業又は収入減少</t>
  </si>
  <si>
    <t>収入の減少</t>
  </si>
  <si>
    <t>世帯員の傷病</t>
  </si>
  <si>
    <t>支出の増加</t>
  </si>
  <si>
    <t>4.生活保護法による保護廃止の理由別推移</t>
  </si>
  <si>
    <t>収入増加</t>
  </si>
  <si>
    <t>支出の減少</t>
  </si>
  <si>
    <t>世帯主の就職又は収入増加</t>
  </si>
  <si>
    <t>世帯員の就職又は収入増加</t>
  </si>
  <si>
    <t>世帯主の傷病の治癒</t>
  </si>
  <si>
    <t>世帯員(本人）の傷病治癒</t>
  </si>
  <si>
    <t>仕送り増加</t>
  </si>
  <si>
    <t>年金社会保険給付の増加</t>
  </si>
  <si>
    <t>世帯員の傷病の治癒</t>
  </si>
  <si>
    <t>単独者の死亡</t>
  </si>
  <si>
    <t>その他</t>
  </si>
  <si>
    <t>病人の死亡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</si>
</sst>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;[Red]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38" fontId="5" fillId="0" borderId="1" xfId="16" applyFont="1" applyBorder="1" applyAlignment="1">
      <alignment/>
    </xf>
    <xf numFmtId="179" fontId="5" fillId="0" borderId="1" xfId="16" applyNumberFormat="1" applyFont="1" applyBorder="1" applyAlignment="1">
      <alignment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distributed"/>
    </xf>
    <xf numFmtId="0" fontId="2" fillId="2" borderId="6" xfId="0" applyFont="1" applyFill="1" applyBorder="1" applyAlignment="1">
      <alignment/>
    </xf>
    <xf numFmtId="0" fontId="2" fillId="3" borderId="7" xfId="0" applyFont="1" applyFill="1" applyBorder="1" applyAlignment="1">
      <alignment horizontal="distributed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38" fontId="2" fillId="0" borderId="1" xfId="16" applyFont="1" applyBorder="1" applyAlignment="1">
      <alignment horizontal="right"/>
    </xf>
    <xf numFmtId="0" fontId="2" fillId="2" borderId="1" xfId="0" applyFont="1" applyFill="1" applyBorder="1" applyAlignment="1">
      <alignment horizontal="distributed"/>
    </xf>
    <xf numFmtId="38" fontId="2" fillId="0" borderId="1" xfId="16" applyFont="1" applyBorder="1" applyAlignment="1">
      <alignment/>
    </xf>
    <xf numFmtId="179" fontId="2" fillId="0" borderId="1" xfId="16" applyNumberFormat="1" applyFont="1" applyBorder="1" applyAlignment="1">
      <alignment/>
    </xf>
    <xf numFmtId="0" fontId="2" fillId="2" borderId="7" xfId="0" applyFont="1" applyFill="1" applyBorder="1" applyAlignment="1">
      <alignment horizontal="distributed"/>
    </xf>
    <xf numFmtId="0" fontId="2" fillId="0" borderId="1" xfId="0" applyFont="1" applyBorder="1" applyAlignment="1">
      <alignment/>
    </xf>
    <xf numFmtId="0" fontId="2" fillId="3" borderId="5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center" vertical="distributed" textRotation="255" wrapText="1"/>
    </xf>
    <xf numFmtId="0" fontId="2" fillId="2" borderId="11" xfId="0" applyFont="1" applyFill="1" applyBorder="1" applyAlignment="1">
      <alignment horizontal="center" vertical="distributed" textRotation="255" wrapText="1"/>
    </xf>
    <xf numFmtId="0" fontId="2" fillId="2" borderId="7" xfId="0" applyFont="1" applyFill="1" applyBorder="1" applyAlignment="1">
      <alignment horizontal="center" vertical="distributed" textRotation="255" wrapText="1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distributed"/>
    </xf>
    <xf numFmtId="0" fontId="5" fillId="2" borderId="9" xfId="0" applyFont="1" applyFill="1" applyBorder="1" applyAlignment="1">
      <alignment horizontal="distributed"/>
    </xf>
    <xf numFmtId="0" fontId="5" fillId="2" borderId="10" xfId="0" applyFont="1" applyFill="1" applyBorder="1" applyAlignment="1">
      <alignment horizontal="distributed"/>
    </xf>
    <xf numFmtId="0" fontId="2" fillId="2" borderId="8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/>
    </xf>
    <xf numFmtId="0" fontId="2" fillId="2" borderId="10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distributed" textRotation="255" wrapText="1"/>
    </xf>
    <xf numFmtId="0" fontId="2" fillId="2" borderId="11" xfId="0" applyFont="1" applyFill="1" applyBorder="1" applyAlignment="1">
      <alignment horizontal="distributed" vertical="distributed" textRotation="255" wrapText="1"/>
    </xf>
    <xf numFmtId="0" fontId="2" fillId="2" borderId="7" xfId="0" applyFont="1" applyFill="1" applyBorder="1" applyAlignment="1">
      <alignment horizontal="distributed" vertical="distributed" textRotation="255" wrapText="1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1609725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25622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4</xdr:col>
      <xdr:colOff>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27813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0"/>
  <sheetViews>
    <sheetView workbookViewId="0" topLeftCell="A1">
      <selection activeCell="L22" sqref="L2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7.875" style="0" customWidth="1"/>
    <col min="4" max="4" width="21.625" style="0" customWidth="1"/>
    <col min="5" max="18" width="7.625" style="0" customWidth="1"/>
  </cols>
  <sheetData>
    <row r="1" ht="14.25">
      <c r="B1" s="1" t="s">
        <v>20</v>
      </c>
    </row>
    <row r="2" s="4" customFormat="1" ht="12">
      <c r="P2" s="4" t="s">
        <v>0</v>
      </c>
    </row>
    <row r="3" spans="2:18" s="4" customFormat="1" ht="12">
      <c r="B3" s="5"/>
      <c r="C3" s="6"/>
      <c r="D3" s="7" t="s">
        <v>1</v>
      </c>
      <c r="E3" s="20" t="s">
        <v>2</v>
      </c>
      <c r="F3" s="8" t="s">
        <v>3</v>
      </c>
      <c r="G3" s="20" t="s">
        <v>4</v>
      </c>
      <c r="H3" s="20" t="s">
        <v>5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  <c r="O3" s="8" t="s">
        <v>12</v>
      </c>
      <c r="P3" s="20" t="s">
        <v>13</v>
      </c>
      <c r="Q3" s="20" t="s">
        <v>14</v>
      </c>
      <c r="R3" s="20" t="s">
        <v>15</v>
      </c>
    </row>
    <row r="4" spans="2:18" s="4" customFormat="1" ht="12">
      <c r="B4" s="25" t="s">
        <v>28</v>
      </c>
      <c r="C4" s="26"/>
      <c r="D4" s="9"/>
      <c r="E4" s="21"/>
      <c r="F4" s="10" t="s">
        <v>16</v>
      </c>
      <c r="G4" s="21"/>
      <c r="H4" s="21"/>
      <c r="I4" s="21"/>
      <c r="J4" s="21"/>
      <c r="K4" s="21"/>
      <c r="L4" s="21"/>
      <c r="M4" s="21"/>
      <c r="N4" s="21"/>
      <c r="O4" s="10" t="s">
        <v>17</v>
      </c>
      <c r="P4" s="21"/>
      <c r="Q4" s="21"/>
      <c r="R4" s="21"/>
    </row>
    <row r="5" spans="2:18" s="4" customFormat="1" ht="12">
      <c r="B5" s="11"/>
      <c r="C5" s="12"/>
      <c r="D5" s="13"/>
      <c r="E5" s="14" t="s">
        <v>18</v>
      </c>
      <c r="F5" s="14" t="s">
        <v>18</v>
      </c>
      <c r="G5" s="14" t="s">
        <v>18</v>
      </c>
      <c r="H5" s="14" t="s">
        <v>18</v>
      </c>
      <c r="I5" s="14" t="s">
        <v>18</v>
      </c>
      <c r="J5" s="14" t="s">
        <v>18</v>
      </c>
      <c r="K5" s="14" t="s">
        <v>18</v>
      </c>
      <c r="L5" s="14" t="s">
        <v>18</v>
      </c>
      <c r="M5" s="14" t="s">
        <v>18</v>
      </c>
      <c r="N5" s="14" t="s">
        <v>18</v>
      </c>
      <c r="O5" s="14" t="s">
        <v>18</v>
      </c>
      <c r="P5" s="14" t="s">
        <v>18</v>
      </c>
      <c r="Q5" s="14" t="s">
        <v>18</v>
      </c>
      <c r="R5" s="14" t="s">
        <v>21</v>
      </c>
    </row>
    <row r="6" spans="2:18" s="4" customFormat="1" ht="12">
      <c r="B6" s="27" t="s">
        <v>2</v>
      </c>
      <c r="C6" s="28"/>
      <c r="D6" s="29"/>
      <c r="E6" s="2">
        <f>SUM(F6:Q6)</f>
        <v>4674</v>
      </c>
      <c r="F6" s="2">
        <f>SUM(F7,F17)</f>
        <v>590</v>
      </c>
      <c r="G6" s="2">
        <f aca="true" t="shared" si="0" ref="G6:Q6">SUM(G7,G17)</f>
        <v>449</v>
      </c>
      <c r="H6" s="2">
        <f t="shared" si="0"/>
        <v>450</v>
      </c>
      <c r="I6" s="2">
        <f t="shared" si="0"/>
        <v>355</v>
      </c>
      <c r="J6" s="2">
        <f t="shared" si="0"/>
        <v>355</v>
      </c>
      <c r="K6" s="2">
        <f t="shared" si="0"/>
        <v>422</v>
      </c>
      <c r="L6" s="2">
        <f t="shared" si="0"/>
        <v>317</v>
      </c>
      <c r="M6" s="2">
        <f t="shared" si="0"/>
        <v>330</v>
      </c>
      <c r="N6" s="2">
        <f t="shared" si="0"/>
        <v>490</v>
      </c>
      <c r="O6" s="2">
        <f t="shared" si="0"/>
        <v>245</v>
      </c>
      <c r="P6" s="2">
        <f t="shared" si="0"/>
        <v>334</v>
      </c>
      <c r="Q6" s="2">
        <f t="shared" si="0"/>
        <v>337</v>
      </c>
      <c r="R6" s="3">
        <f>SUM(R7:R20)</f>
        <v>200</v>
      </c>
    </row>
    <row r="7" spans="2:18" s="4" customFormat="1" ht="12" customHeight="1">
      <c r="B7" s="37" t="s">
        <v>31</v>
      </c>
      <c r="C7" s="32" t="s">
        <v>2</v>
      </c>
      <c r="D7" s="33"/>
      <c r="E7" s="16">
        <f aca="true" t="shared" si="1" ref="E7:E20">SUM(F7:Q7)</f>
        <v>3060</v>
      </c>
      <c r="F7" s="16">
        <f>SUM(F8:F16)</f>
        <v>443</v>
      </c>
      <c r="G7" s="16">
        <f aca="true" t="shared" si="2" ref="G7:Q7">SUM(G8:G16)</f>
        <v>295</v>
      </c>
      <c r="H7" s="16">
        <f t="shared" si="2"/>
        <v>261</v>
      </c>
      <c r="I7" s="16">
        <f t="shared" si="2"/>
        <v>235</v>
      </c>
      <c r="J7" s="16">
        <f t="shared" si="2"/>
        <v>220</v>
      </c>
      <c r="K7" s="16">
        <f t="shared" si="2"/>
        <v>264</v>
      </c>
      <c r="L7" s="16">
        <f t="shared" si="2"/>
        <v>187</v>
      </c>
      <c r="M7" s="16">
        <f t="shared" si="2"/>
        <v>199</v>
      </c>
      <c r="N7" s="16">
        <f t="shared" si="2"/>
        <v>339</v>
      </c>
      <c r="O7" s="16">
        <f t="shared" si="2"/>
        <v>165</v>
      </c>
      <c r="P7" s="16">
        <f t="shared" si="2"/>
        <v>213</v>
      </c>
      <c r="Q7" s="16">
        <f t="shared" si="2"/>
        <v>239</v>
      </c>
      <c r="R7" s="17">
        <v>65.8</v>
      </c>
    </row>
    <row r="8" spans="2:18" s="4" customFormat="1" ht="12" customHeight="1">
      <c r="B8" s="38"/>
      <c r="C8" s="34" t="s">
        <v>29</v>
      </c>
      <c r="D8" s="18" t="s">
        <v>22</v>
      </c>
      <c r="E8" s="16">
        <f t="shared" si="1"/>
        <v>1069</v>
      </c>
      <c r="F8" s="16">
        <v>121</v>
      </c>
      <c r="G8" s="16">
        <v>109</v>
      </c>
      <c r="H8" s="16">
        <v>97</v>
      </c>
      <c r="I8" s="16">
        <v>95</v>
      </c>
      <c r="J8" s="16">
        <v>103</v>
      </c>
      <c r="K8" s="16">
        <v>117</v>
      </c>
      <c r="L8" s="16">
        <v>71</v>
      </c>
      <c r="M8" s="16">
        <v>50</v>
      </c>
      <c r="N8" s="16">
        <v>93</v>
      </c>
      <c r="O8" s="16">
        <v>63</v>
      </c>
      <c r="P8" s="16">
        <v>63</v>
      </c>
      <c r="Q8" s="16">
        <v>87</v>
      </c>
      <c r="R8" s="17">
        <v>23.5</v>
      </c>
    </row>
    <row r="9" spans="2:18" s="4" customFormat="1" ht="12" customHeight="1">
      <c r="B9" s="38"/>
      <c r="C9" s="35"/>
      <c r="D9" s="15" t="s">
        <v>23</v>
      </c>
      <c r="E9" s="16">
        <f t="shared" si="1"/>
        <v>389</v>
      </c>
      <c r="F9" s="16">
        <v>51</v>
      </c>
      <c r="G9" s="16">
        <v>42</v>
      </c>
      <c r="H9" s="16">
        <v>44</v>
      </c>
      <c r="I9" s="16">
        <v>38</v>
      </c>
      <c r="J9" s="16">
        <v>34</v>
      </c>
      <c r="K9" s="16">
        <v>33</v>
      </c>
      <c r="L9" s="16">
        <v>18</v>
      </c>
      <c r="M9" s="16">
        <v>30</v>
      </c>
      <c r="N9" s="16">
        <v>35</v>
      </c>
      <c r="O9" s="16">
        <v>8</v>
      </c>
      <c r="P9" s="16">
        <v>29</v>
      </c>
      <c r="Q9" s="16">
        <v>27</v>
      </c>
      <c r="R9" s="17">
        <v>8.3</v>
      </c>
    </row>
    <row r="10" spans="2:18" s="4" customFormat="1" ht="12" customHeight="1">
      <c r="B10" s="38"/>
      <c r="C10" s="36"/>
      <c r="D10" s="15" t="s">
        <v>19</v>
      </c>
      <c r="E10" s="16">
        <f t="shared" si="1"/>
        <v>625</v>
      </c>
      <c r="F10" s="16">
        <v>109</v>
      </c>
      <c r="G10" s="16">
        <v>60</v>
      </c>
      <c r="H10" s="16">
        <v>55</v>
      </c>
      <c r="I10" s="16">
        <v>34</v>
      </c>
      <c r="J10" s="16">
        <v>26</v>
      </c>
      <c r="K10" s="16">
        <v>39</v>
      </c>
      <c r="L10" s="16">
        <v>32</v>
      </c>
      <c r="M10" s="16">
        <v>41</v>
      </c>
      <c r="N10" s="16">
        <v>87</v>
      </c>
      <c r="O10" s="16">
        <v>35</v>
      </c>
      <c r="P10" s="16">
        <v>51</v>
      </c>
      <c r="Q10" s="16">
        <v>56</v>
      </c>
      <c r="R10" s="17">
        <v>13.3</v>
      </c>
    </row>
    <row r="11" spans="2:18" s="4" customFormat="1" ht="12" customHeight="1">
      <c r="B11" s="38"/>
      <c r="C11" s="34" t="s">
        <v>30</v>
      </c>
      <c r="D11" s="15" t="s">
        <v>24</v>
      </c>
      <c r="E11" s="16">
        <f t="shared" si="1"/>
        <v>423</v>
      </c>
      <c r="F11" s="16">
        <v>57</v>
      </c>
      <c r="G11" s="16">
        <v>36</v>
      </c>
      <c r="H11" s="16">
        <v>21</v>
      </c>
      <c r="I11" s="16">
        <v>37</v>
      </c>
      <c r="J11" s="16">
        <v>28</v>
      </c>
      <c r="K11" s="16">
        <v>44</v>
      </c>
      <c r="L11" s="16">
        <v>30</v>
      </c>
      <c r="M11" s="16">
        <v>33</v>
      </c>
      <c r="N11" s="16">
        <v>47</v>
      </c>
      <c r="O11" s="16">
        <v>20</v>
      </c>
      <c r="P11" s="16">
        <v>38</v>
      </c>
      <c r="Q11" s="16">
        <v>32</v>
      </c>
      <c r="R11" s="17">
        <v>9</v>
      </c>
    </row>
    <row r="12" spans="2:18" s="4" customFormat="1" ht="12" customHeight="1">
      <c r="B12" s="38"/>
      <c r="C12" s="35"/>
      <c r="D12" s="15" t="s">
        <v>25</v>
      </c>
      <c r="E12" s="16">
        <f t="shared" si="1"/>
        <v>44</v>
      </c>
      <c r="F12" s="16">
        <v>6</v>
      </c>
      <c r="G12" s="16">
        <v>5</v>
      </c>
      <c r="H12" s="16">
        <v>2</v>
      </c>
      <c r="I12" s="16">
        <v>5</v>
      </c>
      <c r="J12" s="16">
        <v>4</v>
      </c>
      <c r="K12" s="16">
        <v>4</v>
      </c>
      <c r="L12" s="16">
        <v>4</v>
      </c>
      <c r="M12" s="16">
        <v>3</v>
      </c>
      <c r="N12" s="16">
        <v>3</v>
      </c>
      <c r="O12" s="16">
        <v>2</v>
      </c>
      <c r="P12" s="16">
        <v>3</v>
      </c>
      <c r="Q12" s="16">
        <v>3</v>
      </c>
      <c r="R12" s="17">
        <v>0.9</v>
      </c>
    </row>
    <row r="13" spans="2:18" s="4" customFormat="1" ht="12" customHeight="1">
      <c r="B13" s="38"/>
      <c r="C13" s="36"/>
      <c r="D13" s="15" t="s">
        <v>19</v>
      </c>
      <c r="E13" s="16">
        <f t="shared" si="1"/>
        <v>96</v>
      </c>
      <c r="F13" s="16">
        <v>15</v>
      </c>
      <c r="G13" s="16">
        <v>5</v>
      </c>
      <c r="H13" s="16">
        <v>11</v>
      </c>
      <c r="I13" s="16">
        <v>6</v>
      </c>
      <c r="J13" s="16">
        <v>7</v>
      </c>
      <c r="K13" s="16">
        <v>7</v>
      </c>
      <c r="L13" s="16">
        <v>4</v>
      </c>
      <c r="M13" s="16">
        <v>7</v>
      </c>
      <c r="N13" s="16">
        <v>9</v>
      </c>
      <c r="O13" s="16">
        <v>13</v>
      </c>
      <c r="P13" s="16">
        <v>5</v>
      </c>
      <c r="Q13" s="16">
        <v>7</v>
      </c>
      <c r="R13" s="17">
        <v>2</v>
      </c>
    </row>
    <row r="14" spans="2:18" s="4" customFormat="1" ht="12" customHeight="1">
      <c r="B14" s="38"/>
      <c r="C14" s="30" t="s">
        <v>26</v>
      </c>
      <c r="D14" s="31"/>
      <c r="E14" s="16">
        <f t="shared" si="1"/>
        <v>96</v>
      </c>
      <c r="F14" s="16">
        <v>17</v>
      </c>
      <c r="G14" s="16">
        <v>7</v>
      </c>
      <c r="H14" s="16">
        <v>6</v>
      </c>
      <c r="I14" s="16">
        <v>7</v>
      </c>
      <c r="J14" s="16">
        <v>5</v>
      </c>
      <c r="K14" s="16"/>
      <c r="L14" s="16">
        <v>8</v>
      </c>
      <c r="M14" s="16">
        <v>8</v>
      </c>
      <c r="N14" s="16">
        <v>13</v>
      </c>
      <c r="O14" s="16">
        <v>7</v>
      </c>
      <c r="P14" s="16">
        <v>6</v>
      </c>
      <c r="Q14" s="16">
        <v>12</v>
      </c>
      <c r="R14" s="17">
        <v>2</v>
      </c>
    </row>
    <row r="15" spans="2:18" s="4" customFormat="1" ht="12" customHeight="1">
      <c r="B15" s="38"/>
      <c r="C15" s="30" t="s">
        <v>27</v>
      </c>
      <c r="D15" s="31"/>
      <c r="E15" s="16">
        <f t="shared" si="1"/>
        <v>116</v>
      </c>
      <c r="F15" s="16">
        <v>25</v>
      </c>
      <c r="G15" s="16">
        <v>14</v>
      </c>
      <c r="H15" s="16">
        <v>14</v>
      </c>
      <c r="I15" s="16">
        <v>5</v>
      </c>
      <c r="J15" s="16">
        <v>3</v>
      </c>
      <c r="K15" s="16">
        <v>5</v>
      </c>
      <c r="L15" s="16">
        <v>4</v>
      </c>
      <c r="M15" s="16">
        <v>11</v>
      </c>
      <c r="N15" s="16">
        <v>20</v>
      </c>
      <c r="O15" s="16">
        <v>8</v>
      </c>
      <c r="P15" s="16">
        <v>2</v>
      </c>
      <c r="Q15" s="16">
        <v>5</v>
      </c>
      <c r="R15" s="17">
        <v>2.5</v>
      </c>
    </row>
    <row r="16" spans="2:18" s="4" customFormat="1" ht="12" customHeight="1">
      <c r="B16" s="39"/>
      <c r="C16" s="30" t="s">
        <v>19</v>
      </c>
      <c r="D16" s="31"/>
      <c r="E16" s="16">
        <f t="shared" si="1"/>
        <v>202</v>
      </c>
      <c r="F16" s="16">
        <v>42</v>
      </c>
      <c r="G16" s="16">
        <v>17</v>
      </c>
      <c r="H16" s="16">
        <v>11</v>
      </c>
      <c r="I16" s="16">
        <v>8</v>
      </c>
      <c r="J16" s="16">
        <v>10</v>
      </c>
      <c r="K16" s="16">
        <v>15</v>
      </c>
      <c r="L16" s="16">
        <v>16</v>
      </c>
      <c r="M16" s="16">
        <v>16</v>
      </c>
      <c r="N16" s="16">
        <v>32</v>
      </c>
      <c r="O16" s="16">
        <v>9</v>
      </c>
      <c r="P16" s="16">
        <v>16</v>
      </c>
      <c r="Q16" s="16">
        <v>10</v>
      </c>
      <c r="R16" s="17">
        <v>4.3</v>
      </c>
    </row>
    <row r="17" spans="2:18" s="4" customFormat="1" ht="12" customHeight="1">
      <c r="B17" s="22" t="s">
        <v>33</v>
      </c>
      <c r="C17" s="27" t="s">
        <v>2</v>
      </c>
      <c r="D17" s="29"/>
      <c r="E17" s="16">
        <f t="shared" si="1"/>
        <v>1614</v>
      </c>
      <c r="F17" s="16">
        <f aca="true" t="shared" si="3" ref="F17:Q17">SUM(F18:F20)</f>
        <v>147</v>
      </c>
      <c r="G17" s="16">
        <f t="shared" si="3"/>
        <v>154</v>
      </c>
      <c r="H17" s="16">
        <f t="shared" si="3"/>
        <v>189</v>
      </c>
      <c r="I17" s="16">
        <f t="shared" si="3"/>
        <v>120</v>
      </c>
      <c r="J17" s="16">
        <f t="shared" si="3"/>
        <v>135</v>
      </c>
      <c r="K17" s="16">
        <f t="shared" si="3"/>
        <v>158</v>
      </c>
      <c r="L17" s="16">
        <f t="shared" si="3"/>
        <v>130</v>
      </c>
      <c r="M17" s="16">
        <f t="shared" si="3"/>
        <v>131</v>
      </c>
      <c r="N17" s="16">
        <f t="shared" si="3"/>
        <v>151</v>
      </c>
      <c r="O17" s="16">
        <f t="shared" si="3"/>
        <v>80</v>
      </c>
      <c r="P17" s="16">
        <f t="shared" si="3"/>
        <v>121</v>
      </c>
      <c r="Q17" s="16">
        <f t="shared" si="3"/>
        <v>98</v>
      </c>
      <c r="R17" s="17">
        <v>34.2</v>
      </c>
    </row>
    <row r="18" spans="2:18" s="4" customFormat="1" ht="12" customHeight="1">
      <c r="B18" s="23"/>
      <c r="C18" s="32" t="s">
        <v>22</v>
      </c>
      <c r="D18" s="33"/>
      <c r="E18" s="16">
        <f t="shared" si="1"/>
        <v>494</v>
      </c>
      <c r="F18" s="16">
        <v>49</v>
      </c>
      <c r="G18" s="16">
        <v>48</v>
      </c>
      <c r="H18" s="16">
        <v>51</v>
      </c>
      <c r="I18" s="16">
        <v>36</v>
      </c>
      <c r="J18" s="16">
        <v>43</v>
      </c>
      <c r="K18" s="16">
        <v>48</v>
      </c>
      <c r="L18" s="16">
        <v>36</v>
      </c>
      <c r="M18" s="16">
        <v>36</v>
      </c>
      <c r="N18" s="16">
        <v>45</v>
      </c>
      <c r="O18" s="16">
        <v>21</v>
      </c>
      <c r="P18" s="16">
        <v>46</v>
      </c>
      <c r="Q18" s="16">
        <v>35</v>
      </c>
      <c r="R18" s="17">
        <v>10.5</v>
      </c>
    </row>
    <row r="19" spans="2:18" s="4" customFormat="1" ht="12" customHeight="1">
      <c r="B19" s="23"/>
      <c r="C19" s="32" t="s">
        <v>32</v>
      </c>
      <c r="D19" s="33"/>
      <c r="E19" s="16">
        <f t="shared" si="1"/>
        <v>1016</v>
      </c>
      <c r="F19" s="16">
        <v>89</v>
      </c>
      <c r="G19" s="16">
        <v>92</v>
      </c>
      <c r="H19" s="16">
        <v>128</v>
      </c>
      <c r="I19" s="16">
        <v>71</v>
      </c>
      <c r="J19" s="16">
        <v>87</v>
      </c>
      <c r="K19" s="16">
        <v>107</v>
      </c>
      <c r="L19" s="16">
        <v>89</v>
      </c>
      <c r="M19" s="16">
        <v>87</v>
      </c>
      <c r="N19" s="16">
        <v>90</v>
      </c>
      <c r="O19" s="16">
        <v>50</v>
      </c>
      <c r="P19" s="16">
        <v>68</v>
      </c>
      <c r="Q19" s="16">
        <v>58</v>
      </c>
      <c r="R19" s="17">
        <v>21.6</v>
      </c>
    </row>
    <row r="20" spans="2:18" s="4" customFormat="1" ht="12" customHeight="1">
      <c r="B20" s="24"/>
      <c r="C20" s="30" t="s">
        <v>19</v>
      </c>
      <c r="D20" s="31"/>
      <c r="E20" s="16">
        <f t="shared" si="1"/>
        <v>104</v>
      </c>
      <c r="F20" s="16">
        <v>9</v>
      </c>
      <c r="G20" s="16">
        <v>14</v>
      </c>
      <c r="H20" s="16">
        <v>10</v>
      </c>
      <c r="I20" s="16">
        <v>13</v>
      </c>
      <c r="J20" s="16">
        <v>5</v>
      </c>
      <c r="K20" s="16">
        <v>3</v>
      </c>
      <c r="L20" s="16">
        <v>5</v>
      </c>
      <c r="M20" s="16">
        <v>8</v>
      </c>
      <c r="N20" s="16">
        <v>16</v>
      </c>
      <c r="O20" s="16">
        <v>9</v>
      </c>
      <c r="P20" s="16">
        <v>7</v>
      </c>
      <c r="Q20" s="16">
        <v>5</v>
      </c>
      <c r="R20" s="17">
        <v>2.1</v>
      </c>
    </row>
    <row r="21" s="4" customFormat="1" ht="12" customHeight="1"/>
  </sheetData>
  <mergeCells count="26">
    <mergeCell ref="C7:D7"/>
    <mergeCell ref="C8:C10"/>
    <mergeCell ref="C11:C13"/>
    <mergeCell ref="B7:B16"/>
    <mergeCell ref="C14:D14"/>
    <mergeCell ref="C15:D15"/>
    <mergeCell ref="C16:D16"/>
    <mergeCell ref="C20:D20"/>
    <mergeCell ref="C17:D17"/>
    <mergeCell ref="C18:D18"/>
    <mergeCell ref="C19:D19"/>
    <mergeCell ref="B17:B20"/>
    <mergeCell ref="R3:R4"/>
    <mergeCell ref="B4:C4"/>
    <mergeCell ref="B6:D6"/>
    <mergeCell ref="M3:M4"/>
    <mergeCell ref="N3:N4"/>
    <mergeCell ref="P3:P4"/>
    <mergeCell ref="Q3:Q4"/>
    <mergeCell ref="I3:I4"/>
    <mergeCell ref="J3:J4"/>
    <mergeCell ref="K3:K4"/>
    <mergeCell ref="L3:L4"/>
    <mergeCell ref="E3:E4"/>
    <mergeCell ref="G3:G4"/>
    <mergeCell ref="H3:H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3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2" width="4.25390625" style="4" customWidth="1"/>
    <col min="3" max="3" width="11.25390625" style="4" customWidth="1"/>
    <col min="4" max="4" width="21.125" style="4" customWidth="1"/>
    <col min="5" max="5" width="8.75390625" style="4" customWidth="1"/>
    <col min="6" max="18" width="7.625" style="4" customWidth="1"/>
    <col min="19" max="16384" width="11.25390625" style="4" customWidth="1"/>
  </cols>
  <sheetData>
    <row r="1" ht="14.25">
      <c r="B1" s="1" t="s">
        <v>34</v>
      </c>
    </row>
    <row r="2" ht="12">
      <c r="P2" s="4" t="s">
        <v>0</v>
      </c>
    </row>
    <row r="3" spans="2:18" ht="12">
      <c r="B3" s="5"/>
      <c r="C3" s="6"/>
      <c r="D3" s="7" t="s">
        <v>1</v>
      </c>
      <c r="E3" s="20" t="s">
        <v>2</v>
      </c>
      <c r="F3" s="8" t="s">
        <v>3</v>
      </c>
      <c r="G3" s="20" t="s">
        <v>4</v>
      </c>
      <c r="H3" s="20" t="s">
        <v>5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  <c r="O3" s="8" t="s">
        <v>12</v>
      </c>
      <c r="P3" s="20" t="s">
        <v>13</v>
      </c>
      <c r="Q3" s="20" t="s">
        <v>14</v>
      </c>
      <c r="R3" s="20" t="s">
        <v>15</v>
      </c>
    </row>
    <row r="4" spans="2:18" ht="12">
      <c r="B4" s="25" t="s">
        <v>28</v>
      </c>
      <c r="C4" s="26"/>
      <c r="D4" s="9"/>
      <c r="E4" s="21"/>
      <c r="F4" s="10" t="s">
        <v>16</v>
      </c>
      <c r="G4" s="21"/>
      <c r="H4" s="21"/>
      <c r="I4" s="21"/>
      <c r="J4" s="21"/>
      <c r="K4" s="21"/>
      <c r="L4" s="21"/>
      <c r="M4" s="21"/>
      <c r="N4" s="21"/>
      <c r="O4" s="10" t="s">
        <v>17</v>
      </c>
      <c r="P4" s="21"/>
      <c r="Q4" s="21"/>
      <c r="R4" s="21"/>
    </row>
    <row r="5" spans="2:18" ht="12">
      <c r="B5" s="11"/>
      <c r="C5" s="12"/>
      <c r="D5" s="13"/>
      <c r="E5" s="14" t="s">
        <v>18</v>
      </c>
      <c r="F5" s="14" t="s">
        <v>18</v>
      </c>
      <c r="G5" s="14" t="s">
        <v>18</v>
      </c>
      <c r="H5" s="14" t="s">
        <v>18</v>
      </c>
      <c r="I5" s="14" t="s">
        <v>18</v>
      </c>
      <c r="J5" s="14" t="s">
        <v>18</v>
      </c>
      <c r="K5" s="14" t="s">
        <v>18</v>
      </c>
      <c r="L5" s="14" t="s">
        <v>18</v>
      </c>
      <c r="M5" s="14" t="s">
        <v>18</v>
      </c>
      <c r="N5" s="14" t="s">
        <v>18</v>
      </c>
      <c r="O5" s="14" t="s">
        <v>18</v>
      </c>
      <c r="P5" s="14" t="s">
        <v>18</v>
      </c>
      <c r="Q5" s="14" t="s">
        <v>18</v>
      </c>
      <c r="R5" s="14" t="s">
        <v>21</v>
      </c>
    </row>
    <row r="6" spans="2:18" ht="12">
      <c r="B6" s="27" t="s">
        <v>2</v>
      </c>
      <c r="C6" s="28"/>
      <c r="D6" s="29"/>
      <c r="E6" s="2">
        <f>SUM(F6:Q6)</f>
        <v>5548</v>
      </c>
      <c r="F6" s="2">
        <f>SUM(F7,F15,F20)</f>
        <v>732</v>
      </c>
      <c r="G6" s="2">
        <f aca="true" t="shared" si="0" ref="G6:Q6">SUM(G7,G15,G20)</f>
        <v>533</v>
      </c>
      <c r="H6" s="2">
        <f t="shared" si="0"/>
        <v>493</v>
      </c>
      <c r="I6" s="2">
        <f t="shared" si="0"/>
        <v>387</v>
      </c>
      <c r="J6" s="2">
        <f t="shared" si="0"/>
        <v>424</v>
      </c>
      <c r="K6" s="2">
        <f t="shared" si="0"/>
        <v>505</v>
      </c>
      <c r="L6" s="2">
        <f t="shared" si="0"/>
        <v>396</v>
      </c>
      <c r="M6" s="2">
        <f t="shared" si="0"/>
        <v>361</v>
      </c>
      <c r="N6" s="2">
        <f t="shared" si="0"/>
        <v>369</v>
      </c>
      <c r="O6" s="2">
        <f t="shared" si="0"/>
        <v>405</v>
      </c>
      <c r="P6" s="2">
        <f t="shared" si="0"/>
        <v>407</v>
      </c>
      <c r="Q6" s="2">
        <f t="shared" si="0"/>
        <v>536</v>
      </c>
      <c r="R6" s="3">
        <v>100</v>
      </c>
    </row>
    <row r="7" spans="2:18" ht="13.5" customHeight="1">
      <c r="B7" s="37" t="s">
        <v>35</v>
      </c>
      <c r="C7" s="32" t="s">
        <v>2</v>
      </c>
      <c r="D7" s="33"/>
      <c r="E7" s="16">
        <f aca="true" t="shared" si="1" ref="E7:E22">SUM(F7:Q7)</f>
        <v>3434</v>
      </c>
      <c r="F7" s="16">
        <f>SUM(F8:F14)</f>
        <v>519</v>
      </c>
      <c r="G7" s="16">
        <f aca="true" t="shared" si="2" ref="G7:Q7">SUM(G8:G14)</f>
        <v>352</v>
      </c>
      <c r="H7" s="16">
        <f t="shared" si="2"/>
        <v>320</v>
      </c>
      <c r="I7" s="16">
        <f t="shared" si="2"/>
        <v>239</v>
      </c>
      <c r="J7" s="16">
        <f t="shared" si="2"/>
        <v>253</v>
      </c>
      <c r="K7" s="16">
        <f t="shared" si="2"/>
        <v>318</v>
      </c>
      <c r="L7" s="16">
        <f t="shared" si="2"/>
        <v>242</v>
      </c>
      <c r="M7" s="16">
        <f t="shared" si="2"/>
        <v>203</v>
      </c>
      <c r="N7" s="16">
        <f t="shared" si="2"/>
        <v>218</v>
      </c>
      <c r="O7" s="16">
        <f t="shared" si="2"/>
        <v>205</v>
      </c>
      <c r="P7" s="16">
        <f t="shared" si="2"/>
        <v>234</v>
      </c>
      <c r="Q7" s="16">
        <f t="shared" si="2"/>
        <v>331</v>
      </c>
      <c r="R7" s="17">
        <v>61.9</v>
      </c>
    </row>
    <row r="8" spans="2:18" ht="12">
      <c r="B8" s="38"/>
      <c r="C8" s="34" t="s">
        <v>37</v>
      </c>
      <c r="D8" s="18" t="s">
        <v>39</v>
      </c>
      <c r="E8" s="16">
        <f t="shared" si="1"/>
        <v>526</v>
      </c>
      <c r="F8" s="16">
        <v>61</v>
      </c>
      <c r="G8" s="16">
        <v>46</v>
      </c>
      <c r="H8" s="16">
        <v>50</v>
      </c>
      <c r="I8" s="16">
        <v>36</v>
      </c>
      <c r="J8" s="16">
        <v>47</v>
      </c>
      <c r="K8" s="16">
        <v>47</v>
      </c>
      <c r="L8" s="16">
        <v>40</v>
      </c>
      <c r="M8" s="16">
        <v>48</v>
      </c>
      <c r="N8" s="16">
        <v>34</v>
      </c>
      <c r="O8" s="16">
        <v>37</v>
      </c>
      <c r="P8" s="16">
        <v>43</v>
      </c>
      <c r="Q8" s="16">
        <v>37</v>
      </c>
      <c r="R8" s="17">
        <v>9.5</v>
      </c>
    </row>
    <row r="9" spans="2:18" ht="12">
      <c r="B9" s="38"/>
      <c r="C9" s="36"/>
      <c r="D9" s="15" t="s">
        <v>19</v>
      </c>
      <c r="E9" s="16">
        <f t="shared" si="1"/>
        <v>1062</v>
      </c>
      <c r="F9" s="16">
        <v>131</v>
      </c>
      <c r="G9" s="16">
        <v>111</v>
      </c>
      <c r="H9" s="16">
        <v>100</v>
      </c>
      <c r="I9" s="16">
        <v>84</v>
      </c>
      <c r="J9" s="16">
        <v>89</v>
      </c>
      <c r="K9" s="16">
        <v>76</v>
      </c>
      <c r="L9" s="16">
        <v>90</v>
      </c>
      <c r="M9" s="16">
        <v>68</v>
      </c>
      <c r="N9" s="16">
        <v>72</v>
      </c>
      <c r="O9" s="16">
        <v>61</v>
      </c>
      <c r="P9" s="16">
        <v>85</v>
      </c>
      <c r="Q9" s="16">
        <v>95</v>
      </c>
      <c r="R9" s="17">
        <v>19.1</v>
      </c>
    </row>
    <row r="10" spans="2:18" ht="12">
      <c r="B10" s="38"/>
      <c r="C10" s="34" t="s">
        <v>38</v>
      </c>
      <c r="D10" s="15" t="s">
        <v>40</v>
      </c>
      <c r="E10" s="16">
        <f t="shared" si="1"/>
        <v>261</v>
      </c>
      <c r="F10" s="16">
        <v>33</v>
      </c>
      <c r="G10" s="16">
        <v>21</v>
      </c>
      <c r="H10" s="16">
        <v>16</v>
      </c>
      <c r="I10" s="16">
        <v>17</v>
      </c>
      <c r="J10" s="16">
        <v>14</v>
      </c>
      <c r="K10" s="16">
        <v>21</v>
      </c>
      <c r="L10" s="16">
        <v>32</v>
      </c>
      <c r="M10" s="16">
        <v>10</v>
      </c>
      <c r="N10" s="16">
        <v>20</v>
      </c>
      <c r="O10" s="16">
        <v>29</v>
      </c>
      <c r="P10" s="16">
        <v>20</v>
      </c>
      <c r="Q10" s="16">
        <v>28</v>
      </c>
      <c r="R10" s="17">
        <v>4.7</v>
      </c>
    </row>
    <row r="11" spans="2:18" ht="12" customHeight="1">
      <c r="B11" s="38"/>
      <c r="C11" s="36"/>
      <c r="D11" s="15" t="s">
        <v>19</v>
      </c>
      <c r="E11" s="16">
        <f t="shared" si="1"/>
        <v>497</v>
      </c>
      <c r="F11" s="16">
        <v>96</v>
      </c>
      <c r="G11" s="16">
        <v>61</v>
      </c>
      <c r="H11" s="16">
        <v>51</v>
      </c>
      <c r="I11" s="16">
        <v>34</v>
      </c>
      <c r="J11" s="16">
        <v>28</v>
      </c>
      <c r="K11" s="16">
        <v>36</v>
      </c>
      <c r="L11" s="16">
        <v>24</v>
      </c>
      <c r="M11" s="16">
        <v>37</v>
      </c>
      <c r="N11" s="16">
        <v>25</v>
      </c>
      <c r="O11" s="16">
        <v>24</v>
      </c>
      <c r="P11" s="16">
        <v>32</v>
      </c>
      <c r="Q11" s="16">
        <v>49</v>
      </c>
      <c r="R11" s="17">
        <v>9</v>
      </c>
    </row>
    <row r="12" spans="2:18" ht="12">
      <c r="B12" s="38"/>
      <c r="C12" s="30" t="s">
        <v>41</v>
      </c>
      <c r="D12" s="31"/>
      <c r="E12" s="16">
        <f t="shared" si="1"/>
        <v>202</v>
      </c>
      <c r="F12" s="16">
        <v>29</v>
      </c>
      <c r="G12" s="16">
        <v>18</v>
      </c>
      <c r="H12" s="16">
        <v>19</v>
      </c>
      <c r="I12" s="16">
        <v>10</v>
      </c>
      <c r="J12" s="16">
        <v>15</v>
      </c>
      <c r="K12" s="16">
        <v>13</v>
      </c>
      <c r="L12" s="16">
        <v>9</v>
      </c>
      <c r="M12" s="16">
        <v>12</v>
      </c>
      <c r="N12" s="16">
        <v>24</v>
      </c>
      <c r="O12" s="16">
        <v>14</v>
      </c>
      <c r="P12" s="16">
        <v>14</v>
      </c>
      <c r="Q12" s="16">
        <v>25</v>
      </c>
      <c r="R12" s="17">
        <v>3.6</v>
      </c>
    </row>
    <row r="13" spans="2:18" ht="12">
      <c r="B13" s="38"/>
      <c r="C13" s="30" t="s">
        <v>42</v>
      </c>
      <c r="D13" s="31"/>
      <c r="E13" s="16">
        <f t="shared" si="1"/>
        <v>582</v>
      </c>
      <c r="F13" s="16">
        <v>123</v>
      </c>
      <c r="G13" s="16">
        <v>66</v>
      </c>
      <c r="H13" s="16">
        <v>54</v>
      </c>
      <c r="I13" s="16">
        <v>40</v>
      </c>
      <c r="J13" s="16">
        <v>42</v>
      </c>
      <c r="K13" s="16">
        <v>107</v>
      </c>
      <c r="L13" s="16">
        <v>31</v>
      </c>
      <c r="M13" s="16">
        <v>11</v>
      </c>
      <c r="N13" s="16">
        <v>16</v>
      </c>
      <c r="O13" s="16">
        <v>2</v>
      </c>
      <c r="P13" s="16">
        <v>17</v>
      </c>
      <c r="Q13" s="16">
        <v>73</v>
      </c>
      <c r="R13" s="17">
        <v>10.5</v>
      </c>
    </row>
    <row r="14" spans="2:18" ht="12">
      <c r="B14" s="39"/>
      <c r="C14" s="30" t="s">
        <v>19</v>
      </c>
      <c r="D14" s="31"/>
      <c r="E14" s="16">
        <f t="shared" si="1"/>
        <v>304</v>
      </c>
      <c r="F14" s="16">
        <v>46</v>
      </c>
      <c r="G14" s="16">
        <v>29</v>
      </c>
      <c r="H14" s="16">
        <v>30</v>
      </c>
      <c r="I14" s="16">
        <v>18</v>
      </c>
      <c r="J14" s="16">
        <v>18</v>
      </c>
      <c r="K14" s="16">
        <v>18</v>
      </c>
      <c r="L14" s="16">
        <v>16</v>
      </c>
      <c r="M14" s="16">
        <v>17</v>
      </c>
      <c r="N14" s="16">
        <v>27</v>
      </c>
      <c r="O14" s="16">
        <v>38</v>
      </c>
      <c r="P14" s="16">
        <v>23</v>
      </c>
      <c r="Q14" s="16">
        <v>24</v>
      </c>
      <c r="R14" s="17">
        <v>5.5</v>
      </c>
    </row>
    <row r="15" spans="2:18" ht="12">
      <c r="B15" s="22" t="s">
        <v>36</v>
      </c>
      <c r="C15" s="27" t="s">
        <v>2</v>
      </c>
      <c r="D15" s="29"/>
      <c r="E15" s="16">
        <f t="shared" si="1"/>
        <v>1545</v>
      </c>
      <c r="F15" s="16">
        <f aca="true" t="shared" si="3" ref="F15:Q15">SUM(F16:F19)</f>
        <v>122</v>
      </c>
      <c r="G15" s="16">
        <f t="shared" si="3"/>
        <v>136</v>
      </c>
      <c r="H15" s="16">
        <f t="shared" si="3"/>
        <v>137</v>
      </c>
      <c r="I15" s="16">
        <f t="shared" si="3"/>
        <v>108</v>
      </c>
      <c r="J15" s="16">
        <f t="shared" si="3"/>
        <v>131</v>
      </c>
      <c r="K15" s="16">
        <f t="shared" si="3"/>
        <v>141</v>
      </c>
      <c r="L15" s="16">
        <f t="shared" si="3"/>
        <v>126</v>
      </c>
      <c r="M15" s="16">
        <f t="shared" si="3"/>
        <v>109</v>
      </c>
      <c r="N15" s="16">
        <f t="shared" si="3"/>
        <v>112</v>
      </c>
      <c r="O15" s="16">
        <f t="shared" si="3"/>
        <v>145</v>
      </c>
      <c r="P15" s="16">
        <f t="shared" si="3"/>
        <v>139</v>
      </c>
      <c r="Q15" s="16">
        <f t="shared" si="3"/>
        <v>139</v>
      </c>
      <c r="R15" s="17">
        <v>27.8</v>
      </c>
    </row>
    <row r="16" spans="2:18" ht="12">
      <c r="B16" s="23"/>
      <c r="C16" s="32" t="s">
        <v>39</v>
      </c>
      <c r="D16" s="33"/>
      <c r="E16" s="16">
        <f t="shared" si="1"/>
        <v>304</v>
      </c>
      <c r="F16" s="16">
        <v>33</v>
      </c>
      <c r="G16" s="16">
        <v>33</v>
      </c>
      <c r="H16" s="16">
        <v>27</v>
      </c>
      <c r="I16" s="16">
        <v>22</v>
      </c>
      <c r="J16" s="16">
        <v>26</v>
      </c>
      <c r="K16" s="16">
        <v>25</v>
      </c>
      <c r="L16" s="16">
        <v>25</v>
      </c>
      <c r="M16" s="16">
        <v>16</v>
      </c>
      <c r="N16" s="16">
        <v>15</v>
      </c>
      <c r="O16" s="16">
        <v>33</v>
      </c>
      <c r="P16" s="16">
        <v>28</v>
      </c>
      <c r="Q16" s="16">
        <v>21</v>
      </c>
      <c r="R16" s="17">
        <v>5.5</v>
      </c>
    </row>
    <row r="17" spans="2:18" ht="12">
      <c r="B17" s="23"/>
      <c r="C17" s="32" t="s">
        <v>43</v>
      </c>
      <c r="D17" s="33"/>
      <c r="E17" s="16">
        <f t="shared" si="1"/>
        <v>747</v>
      </c>
      <c r="F17" s="16">
        <v>34</v>
      </c>
      <c r="G17" s="16">
        <v>68</v>
      </c>
      <c r="H17" s="16">
        <v>57</v>
      </c>
      <c r="I17" s="16">
        <v>58</v>
      </c>
      <c r="J17" s="16">
        <v>70</v>
      </c>
      <c r="K17" s="16">
        <v>77</v>
      </c>
      <c r="L17" s="16">
        <v>60</v>
      </c>
      <c r="M17" s="16">
        <v>53</v>
      </c>
      <c r="N17" s="16">
        <v>57</v>
      </c>
      <c r="O17" s="16">
        <v>72</v>
      </c>
      <c r="P17" s="16">
        <v>72</v>
      </c>
      <c r="Q17" s="16">
        <v>69</v>
      </c>
      <c r="R17" s="17">
        <v>13.5</v>
      </c>
    </row>
    <row r="18" spans="2:18" ht="12">
      <c r="B18" s="23"/>
      <c r="C18" s="30" t="s">
        <v>46</v>
      </c>
      <c r="D18" s="31"/>
      <c r="E18" s="16">
        <f t="shared" si="1"/>
        <v>280</v>
      </c>
      <c r="F18" s="16">
        <v>22</v>
      </c>
      <c r="G18" s="16">
        <v>18</v>
      </c>
      <c r="H18" s="16">
        <v>22</v>
      </c>
      <c r="I18" s="16">
        <v>20</v>
      </c>
      <c r="J18" s="16">
        <v>22</v>
      </c>
      <c r="K18" s="16">
        <v>24</v>
      </c>
      <c r="L18" s="16">
        <v>20</v>
      </c>
      <c r="M18" s="16">
        <v>27</v>
      </c>
      <c r="N18" s="16">
        <v>23</v>
      </c>
      <c r="O18" s="16">
        <v>28</v>
      </c>
      <c r="P18" s="16">
        <v>26</v>
      </c>
      <c r="Q18" s="16">
        <v>28</v>
      </c>
      <c r="R18" s="17">
        <v>5</v>
      </c>
    </row>
    <row r="19" spans="2:18" ht="12">
      <c r="B19" s="24"/>
      <c r="C19" s="30" t="s">
        <v>19</v>
      </c>
      <c r="D19" s="31"/>
      <c r="E19" s="16">
        <f t="shared" si="1"/>
        <v>214</v>
      </c>
      <c r="F19" s="16">
        <v>33</v>
      </c>
      <c r="G19" s="16">
        <v>17</v>
      </c>
      <c r="H19" s="16">
        <v>31</v>
      </c>
      <c r="I19" s="16">
        <v>8</v>
      </c>
      <c r="J19" s="16">
        <v>13</v>
      </c>
      <c r="K19" s="16">
        <v>15</v>
      </c>
      <c r="L19" s="16">
        <v>21</v>
      </c>
      <c r="M19" s="16">
        <v>13</v>
      </c>
      <c r="N19" s="16">
        <v>17</v>
      </c>
      <c r="O19" s="16">
        <v>12</v>
      </c>
      <c r="P19" s="16">
        <v>13</v>
      </c>
      <c r="Q19" s="16">
        <v>21</v>
      </c>
      <c r="R19" s="17">
        <v>3.8</v>
      </c>
    </row>
    <row r="20" spans="2:18" ht="12">
      <c r="B20" s="40" t="s">
        <v>45</v>
      </c>
      <c r="C20" s="27" t="s">
        <v>2</v>
      </c>
      <c r="D20" s="29"/>
      <c r="E20" s="16">
        <f t="shared" si="1"/>
        <v>569</v>
      </c>
      <c r="F20" s="19">
        <f>SUM(F21:F22)</f>
        <v>91</v>
      </c>
      <c r="G20" s="19">
        <f>SUM(G21:G22)</f>
        <v>45</v>
      </c>
      <c r="H20" s="19">
        <f aca="true" t="shared" si="4" ref="H20:P20">SUM(H21:H22)</f>
        <v>36</v>
      </c>
      <c r="I20" s="19">
        <f t="shared" si="4"/>
        <v>40</v>
      </c>
      <c r="J20" s="19">
        <f t="shared" si="4"/>
        <v>40</v>
      </c>
      <c r="K20" s="19">
        <f t="shared" si="4"/>
        <v>46</v>
      </c>
      <c r="L20" s="19">
        <f t="shared" si="4"/>
        <v>28</v>
      </c>
      <c r="M20" s="19">
        <v>49</v>
      </c>
      <c r="N20" s="19">
        <f t="shared" si="4"/>
        <v>39</v>
      </c>
      <c r="O20" s="19">
        <f t="shared" si="4"/>
        <v>55</v>
      </c>
      <c r="P20" s="19">
        <f t="shared" si="4"/>
        <v>34</v>
      </c>
      <c r="Q20" s="19">
        <v>66</v>
      </c>
      <c r="R20" s="19">
        <v>10.3</v>
      </c>
    </row>
    <row r="21" spans="2:18" ht="12">
      <c r="B21" s="41"/>
      <c r="C21" s="32" t="s">
        <v>44</v>
      </c>
      <c r="D21" s="33"/>
      <c r="E21" s="16">
        <f t="shared" si="1"/>
        <v>165</v>
      </c>
      <c r="F21" s="19">
        <v>14</v>
      </c>
      <c r="G21" s="19">
        <v>9</v>
      </c>
      <c r="H21" s="19">
        <v>12</v>
      </c>
      <c r="I21" s="19">
        <v>8</v>
      </c>
      <c r="J21" s="19">
        <v>11</v>
      </c>
      <c r="K21" s="19">
        <v>9</v>
      </c>
      <c r="L21" s="19">
        <v>12</v>
      </c>
      <c r="M21" s="19">
        <v>13</v>
      </c>
      <c r="N21" s="19">
        <v>19</v>
      </c>
      <c r="O21" s="19">
        <v>26</v>
      </c>
      <c r="P21" s="19">
        <v>14</v>
      </c>
      <c r="Q21" s="19">
        <v>18</v>
      </c>
      <c r="R21" s="19">
        <v>3</v>
      </c>
    </row>
    <row r="22" spans="2:18" ht="12">
      <c r="B22" s="42"/>
      <c r="C22" s="32" t="s">
        <v>45</v>
      </c>
      <c r="D22" s="33"/>
      <c r="E22" s="16">
        <f t="shared" si="1"/>
        <v>404</v>
      </c>
      <c r="F22" s="19">
        <v>77</v>
      </c>
      <c r="G22" s="19">
        <v>36</v>
      </c>
      <c r="H22" s="19">
        <v>24</v>
      </c>
      <c r="I22" s="19">
        <v>32</v>
      </c>
      <c r="J22" s="19">
        <v>29</v>
      </c>
      <c r="K22" s="19">
        <v>37</v>
      </c>
      <c r="L22" s="19">
        <v>16</v>
      </c>
      <c r="M22" s="19">
        <v>36</v>
      </c>
      <c r="N22" s="19">
        <v>20</v>
      </c>
      <c r="O22" s="19">
        <v>29</v>
      </c>
      <c r="P22" s="19">
        <v>20</v>
      </c>
      <c r="Q22" s="19">
        <v>48</v>
      </c>
      <c r="R22" s="19">
        <v>7.3</v>
      </c>
    </row>
  </sheetData>
  <mergeCells count="31">
    <mergeCell ref="C20:D20"/>
    <mergeCell ref="C21:D21"/>
    <mergeCell ref="C22:D22"/>
    <mergeCell ref="B20:B22"/>
    <mergeCell ref="B15:B19"/>
    <mergeCell ref="C15:D15"/>
    <mergeCell ref="C16:D16"/>
    <mergeCell ref="C17:D17"/>
    <mergeCell ref="C19:D19"/>
    <mergeCell ref="C18:D18"/>
    <mergeCell ref="B4:C4"/>
    <mergeCell ref="B6:D6"/>
    <mergeCell ref="B7:B14"/>
    <mergeCell ref="C7:D7"/>
    <mergeCell ref="C8:C9"/>
    <mergeCell ref="C10:C11"/>
    <mergeCell ref="C12:D12"/>
    <mergeCell ref="C13:D13"/>
    <mergeCell ref="C14:D14"/>
    <mergeCell ref="N3:N4"/>
    <mergeCell ref="P3:P4"/>
    <mergeCell ref="Q3:Q4"/>
    <mergeCell ref="R3:R4"/>
    <mergeCell ref="J3:J4"/>
    <mergeCell ref="K3:K4"/>
    <mergeCell ref="L3:L4"/>
    <mergeCell ref="M3:M4"/>
    <mergeCell ref="E3:E4"/>
    <mergeCell ref="G3:G4"/>
    <mergeCell ref="H3:H4"/>
    <mergeCell ref="I3:I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1999-08-25T01:37:31Z</cp:lastPrinted>
  <dcterms:created xsi:type="dcterms:W3CDTF">1999-07-27T01:24:56Z</dcterms:created>
  <dcterms:modified xsi:type="dcterms:W3CDTF">2003-01-14T00:13:50Z</dcterms:modified>
  <cp:category/>
  <cp:version/>
  <cp:contentType/>
  <cp:contentStatus/>
</cp:coreProperties>
</file>