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11_都市別性病患者数" sheetId="1" r:id="rId1"/>
  </sheets>
  <definedNames/>
  <calcPr fullCalcOnLoad="1"/>
</workbook>
</file>

<file path=xl/sharedStrings.xml><?xml version="1.0" encoding="utf-8"?>
<sst xmlns="http://schemas.openxmlformats.org/spreadsheetml/2006/main" count="109" uniqueCount="39">
  <si>
    <t>総数</t>
  </si>
  <si>
    <t>男</t>
  </si>
  <si>
    <t>女</t>
  </si>
  <si>
    <t>梅毒</t>
  </si>
  <si>
    <t>りん病</t>
  </si>
  <si>
    <t>軟性下かん</t>
  </si>
  <si>
    <t>人</t>
  </si>
  <si>
    <t>病別</t>
  </si>
  <si>
    <t>昭和28年（医務課）</t>
  </si>
  <si>
    <t>人</t>
  </si>
  <si>
    <t>郡市別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</si>
  <si>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</si>
  <si>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</si>
  <si>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</si>
  <si>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</si>
  <si>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</si>
  <si>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</si>
  <si>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</si>
  <si>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</si>
  <si>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</si>
  <si>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</si>
  <si>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</si>
  <si>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</si>
  <si>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</si>
  <si>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</si>
  <si>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</si>
  <si>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</si>
  <si>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</si>
  <si>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</si>
  <si>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</si>
  <si>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人口</t>
  </si>
  <si>
    <t>患者率</t>
  </si>
  <si>
    <t>―</t>
  </si>
  <si>
    <t>―</t>
  </si>
  <si>
    <t>―</t>
  </si>
  <si>
    <t>11.都市別性病患者数</t>
  </si>
  <si>
    <t>（註）本欄昭和28年人口は9月末日現在である。</t>
  </si>
  <si>
    <t>そけいりんぱ肉芽しゆ症</t>
  </si>
  <si>
    <t>人口10,000人につき患者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</si>
</sst>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3" borderId="4" xfId="16" applyFont="1" applyFill="1" applyBorder="1" applyAlignment="1">
      <alignment horizontal="distributed" vertical="center"/>
    </xf>
    <xf numFmtId="38" fontId="2" fillId="3" borderId="5" xfId="16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40" fontId="3" fillId="0" borderId="1" xfId="16" applyNumberFormat="1" applyFont="1" applyBorder="1" applyAlignment="1">
      <alignment horizontal="right" vertical="center"/>
    </xf>
    <xf numFmtId="40" fontId="3" fillId="0" borderId="1" xfId="0" applyNumberFormat="1" applyFont="1" applyBorder="1" applyAlignment="1">
      <alignment vertical="center"/>
    </xf>
    <xf numFmtId="40" fontId="2" fillId="0" borderId="1" xfId="0" applyNumberFormat="1" applyFont="1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0" xfId="16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3" fillId="3" borderId="6" xfId="16" applyFont="1" applyFill="1" applyBorder="1" applyAlignment="1">
      <alignment horizontal="distributed" vertical="center" wrapText="1"/>
    </xf>
    <xf numFmtId="38" fontId="3" fillId="3" borderId="7" xfId="16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9525</xdr:rowOff>
    </xdr:from>
    <xdr:to>
      <xdr:col>4</xdr:col>
      <xdr:colOff>19050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342900"/>
          <a:ext cx="1000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21" customWidth="1"/>
    <col min="3" max="3" width="10.875" style="21" customWidth="1"/>
    <col min="4" max="4" width="13.125" style="4" customWidth="1"/>
    <col min="5" max="13" width="8.375" style="1" customWidth="1"/>
    <col min="14" max="15" width="10.625" style="1" customWidth="1"/>
    <col min="16" max="16" width="10.50390625" style="1" customWidth="1"/>
    <col min="17" max="16384" width="9.00390625" style="1" customWidth="1"/>
  </cols>
  <sheetData>
    <row r="1" spans="2:5" s="3" customFormat="1" ht="14.25">
      <c r="B1" s="10" t="s">
        <v>35</v>
      </c>
      <c r="C1" s="17"/>
      <c r="D1" s="10"/>
      <c r="E1" s="11"/>
    </row>
    <row r="2" spans="2:13" ht="12">
      <c r="B2" s="18"/>
      <c r="C2" s="18"/>
      <c r="M2" s="1" t="s">
        <v>8</v>
      </c>
    </row>
    <row r="3" spans="2:16" ht="12" customHeight="1">
      <c r="B3" s="42" t="s">
        <v>10</v>
      </c>
      <c r="C3" s="43"/>
      <c r="D3" s="14" t="s">
        <v>7</v>
      </c>
      <c r="E3" s="38" t="s">
        <v>0</v>
      </c>
      <c r="F3" s="38" t="s">
        <v>0</v>
      </c>
      <c r="G3" s="38"/>
      <c r="H3" s="38" t="s">
        <v>3</v>
      </c>
      <c r="I3" s="38"/>
      <c r="J3" s="38" t="s">
        <v>4</v>
      </c>
      <c r="K3" s="38"/>
      <c r="L3" s="38" t="s">
        <v>5</v>
      </c>
      <c r="M3" s="38"/>
      <c r="N3" s="38" t="s">
        <v>37</v>
      </c>
      <c r="O3" s="38"/>
      <c r="P3" s="39" t="s">
        <v>38</v>
      </c>
    </row>
    <row r="4" spans="2:16" ht="12">
      <c r="B4" s="44"/>
      <c r="C4" s="45"/>
      <c r="D4" s="15" t="s">
        <v>30</v>
      </c>
      <c r="E4" s="38"/>
      <c r="F4" s="12" t="s">
        <v>1</v>
      </c>
      <c r="G4" s="12" t="s">
        <v>2</v>
      </c>
      <c r="H4" s="12" t="s">
        <v>1</v>
      </c>
      <c r="I4" s="12" t="s">
        <v>2</v>
      </c>
      <c r="J4" s="12" t="s">
        <v>1</v>
      </c>
      <c r="K4" s="12" t="s">
        <v>2</v>
      </c>
      <c r="L4" s="12" t="s">
        <v>1</v>
      </c>
      <c r="M4" s="12" t="s">
        <v>2</v>
      </c>
      <c r="N4" s="12" t="s">
        <v>1</v>
      </c>
      <c r="O4" s="12" t="s">
        <v>2</v>
      </c>
      <c r="P4" s="39"/>
    </row>
    <row r="5" spans="2:16" ht="12">
      <c r="B5" s="22"/>
      <c r="C5" s="23"/>
      <c r="D5" s="16" t="s">
        <v>9</v>
      </c>
      <c r="E5" s="5" t="s">
        <v>6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</row>
    <row r="6" spans="2:16" ht="12">
      <c r="B6" s="40" t="s">
        <v>11</v>
      </c>
      <c r="C6" s="41"/>
      <c r="D6" s="25">
        <v>1605551</v>
      </c>
      <c r="E6" s="26">
        <v>2084</v>
      </c>
      <c r="F6" s="26">
        <v>980</v>
      </c>
      <c r="G6" s="26">
        <v>1104</v>
      </c>
      <c r="H6" s="26">
        <v>370</v>
      </c>
      <c r="I6" s="26">
        <v>300</v>
      </c>
      <c r="J6" s="26">
        <v>567</v>
      </c>
      <c r="K6" s="26">
        <v>772</v>
      </c>
      <c r="L6" s="26">
        <v>42</v>
      </c>
      <c r="M6" s="26">
        <v>31</v>
      </c>
      <c r="N6" s="26">
        <v>1</v>
      </c>
      <c r="O6" s="26">
        <v>1</v>
      </c>
      <c r="P6" s="27">
        <v>12.98</v>
      </c>
    </row>
    <row r="7" spans="2:16" s="2" customFormat="1" ht="18.75" customHeight="1">
      <c r="B7" s="40" t="s">
        <v>12</v>
      </c>
      <c r="C7" s="41"/>
      <c r="D7" s="7">
        <f>SUM(D8:D24)</f>
        <v>1608908</v>
      </c>
      <c r="E7" s="7">
        <f>SUM(E8:E24)</f>
        <v>1542</v>
      </c>
      <c r="F7" s="7">
        <f aca="true" t="shared" si="0" ref="F7:O7">SUM(F8:F24)</f>
        <v>749</v>
      </c>
      <c r="G7" s="7">
        <f t="shared" si="0"/>
        <v>793</v>
      </c>
      <c r="H7" s="7">
        <f t="shared" si="0"/>
        <v>283</v>
      </c>
      <c r="I7" s="7">
        <f t="shared" si="0"/>
        <v>258</v>
      </c>
      <c r="J7" s="7">
        <f t="shared" si="0"/>
        <v>438</v>
      </c>
      <c r="K7" s="7">
        <f t="shared" si="0"/>
        <v>515</v>
      </c>
      <c r="L7" s="7">
        <f t="shared" si="0"/>
        <v>27</v>
      </c>
      <c r="M7" s="7">
        <f t="shared" si="0"/>
        <v>20</v>
      </c>
      <c r="N7" s="7">
        <f t="shared" si="0"/>
        <v>1</v>
      </c>
      <c r="O7" s="7">
        <f t="shared" si="0"/>
        <v>0</v>
      </c>
      <c r="P7" s="28">
        <v>9.58</v>
      </c>
    </row>
    <row r="8" spans="2:16" ht="12">
      <c r="B8" s="19"/>
      <c r="C8" s="20" t="s">
        <v>13</v>
      </c>
      <c r="D8" s="31">
        <v>103069</v>
      </c>
      <c r="E8" s="8">
        <f>SUM(F8:G8)</f>
        <v>104</v>
      </c>
      <c r="F8" s="9">
        <f>SUM(H8,J8,L8,N8)</f>
        <v>70</v>
      </c>
      <c r="G8" s="9">
        <f aca="true" t="shared" si="1" ref="G8:G24">SUM(I8,K8,M8,O8)</f>
        <v>34</v>
      </c>
      <c r="H8" s="9">
        <v>16</v>
      </c>
      <c r="I8" s="9">
        <v>21</v>
      </c>
      <c r="J8" s="9">
        <v>51</v>
      </c>
      <c r="K8" s="9">
        <v>12</v>
      </c>
      <c r="L8" s="9">
        <v>3</v>
      </c>
      <c r="M8" s="9">
        <v>1</v>
      </c>
      <c r="N8" s="9" t="s">
        <v>32</v>
      </c>
      <c r="O8" s="5" t="s">
        <v>33</v>
      </c>
      <c r="P8" s="29">
        <v>10.09</v>
      </c>
    </row>
    <row r="9" spans="2:16" ht="12">
      <c r="B9" s="19"/>
      <c r="C9" s="20" t="s">
        <v>14</v>
      </c>
      <c r="D9" s="31">
        <v>101786</v>
      </c>
      <c r="E9" s="8">
        <f aca="true" t="shared" si="2" ref="E9:E24">SUM(F9:G9)</f>
        <v>155</v>
      </c>
      <c r="F9" s="9">
        <f aca="true" t="shared" si="3" ref="F9:F24">SUM(H9,J9,L9,N9)</f>
        <v>65</v>
      </c>
      <c r="G9" s="9">
        <f t="shared" si="1"/>
        <v>90</v>
      </c>
      <c r="H9" s="9">
        <v>24</v>
      </c>
      <c r="I9" s="9">
        <v>17</v>
      </c>
      <c r="J9" s="8">
        <v>39</v>
      </c>
      <c r="K9" s="9">
        <v>62</v>
      </c>
      <c r="L9" s="9">
        <v>2</v>
      </c>
      <c r="M9" s="9">
        <v>11</v>
      </c>
      <c r="N9" s="9" t="s">
        <v>32</v>
      </c>
      <c r="O9" s="5" t="s">
        <v>33</v>
      </c>
      <c r="P9" s="29">
        <v>15.23</v>
      </c>
    </row>
    <row r="10" spans="2:16" ht="12">
      <c r="B10" s="19"/>
      <c r="C10" s="20" t="s">
        <v>15</v>
      </c>
      <c r="D10" s="31">
        <v>98569</v>
      </c>
      <c r="E10" s="8">
        <f t="shared" si="2"/>
        <v>132</v>
      </c>
      <c r="F10" s="9">
        <f t="shared" si="3"/>
        <v>46</v>
      </c>
      <c r="G10" s="9">
        <f t="shared" si="1"/>
        <v>86</v>
      </c>
      <c r="H10" s="8">
        <v>32</v>
      </c>
      <c r="I10" s="9">
        <v>45</v>
      </c>
      <c r="J10" s="8">
        <v>10</v>
      </c>
      <c r="K10" s="9">
        <v>40</v>
      </c>
      <c r="L10" s="8">
        <v>4</v>
      </c>
      <c r="M10" s="9">
        <v>1</v>
      </c>
      <c r="N10" s="9" t="s">
        <v>32</v>
      </c>
      <c r="O10" s="5" t="s">
        <v>33</v>
      </c>
      <c r="P10" s="29">
        <v>13.39</v>
      </c>
    </row>
    <row r="11" spans="2:16" ht="12">
      <c r="B11" s="19"/>
      <c r="C11" s="20" t="s">
        <v>16</v>
      </c>
      <c r="D11" s="31">
        <v>50151</v>
      </c>
      <c r="E11" s="8">
        <f t="shared" si="2"/>
        <v>160</v>
      </c>
      <c r="F11" s="9">
        <f t="shared" si="3"/>
        <v>48</v>
      </c>
      <c r="G11" s="9">
        <f t="shared" si="1"/>
        <v>112</v>
      </c>
      <c r="H11" s="9">
        <v>10</v>
      </c>
      <c r="I11" s="8">
        <v>12</v>
      </c>
      <c r="J11" s="8">
        <v>36</v>
      </c>
      <c r="K11" s="9">
        <v>100</v>
      </c>
      <c r="L11" s="9">
        <v>2</v>
      </c>
      <c r="M11" s="9" t="s">
        <v>32</v>
      </c>
      <c r="N11" s="9" t="s">
        <v>32</v>
      </c>
      <c r="O11" s="5" t="s">
        <v>33</v>
      </c>
      <c r="P11" s="29">
        <v>31.9</v>
      </c>
    </row>
    <row r="12" spans="2:16" ht="12">
      <c r="B12" s="19"/>
      <c r="C12" s="20" t="s">
        <v>17</v>
      </c>
      <c r="D12" s="31">
        <v>49779</v>
      </c>
      <c r="E12" s="8">
        <f t="shared" si="2"/>
        <v>153</v>
      </c>
      <c r="F12" s="9">
        <f t="shared" si="3"/>
        <v>64</v>
      </c>
      <c r="G12" s="9">
        <f t="shared" si="1"/>
        <v>89</v>
      </c>
      <c r="H12" s="8">
        <v>16</v>
      </c>
      <c r="I12" s="8">
        <v>7</v>
      </c>
      <c r="J12" s="8">
        <v>45</v>
      </c>
      <c r="K12" s="9">
        <v>76</v>
      </c>
      <c r="L12" s="9">
        <v>3</v>
      </c>
      <c r="M12" s="9">
        <v>6</v>
      </c>
      <c r="N12" s="9" t="s">
        <v>32</v>
      </c>
      <c r="O12" s="5" t="s">
        <v>33</v>
      </c>
      <c r="P12" s="29">
        <v>30.74</v>
      </c>
    </row>
    <row r="13" spans="2:16" ht="12">
      <c r="B13" s="19"/>
      <c r="C13" s="20" t="s">
        <v>18</v>
      </c>
      <c r="D13" s="31">
        <v>160655</v>
      </c>
      <c r="E13" s="8">
        <f t="shared" si="2"/>
        <v>47</v>
      </c>
      <c r="F13" s="9">
        <f t="shared" si="3"/>
        <v>39</v>
      </c>
      <c r="G13" s="9">
        <f t="shared" si="1"/>
        <v>8</v>
      </c>
      <c r="H13" s="8">
        <v>19</v>
      </c>
      <c r="I13" s="9">
        <v>6</v>
      </c>
      <c r="J13" s="8">
        <v>17</v>
      </c>
      <c r="K13" s="9">
        <v>2</v>
      </c>
      <c r="L13" s="9">
        <v>2</v>
      </c>
      <c r="M13" s="9" t="s">
        <v>34</v>
      </c>
      <c r="N13" s="9">
        <v>1</v>
      </c>
      <c r="O13" s="5" t="s">
        <v>33</v>
      </c>
      <c r="P13" s="29">
        <v>2.93</v>
      </c>
    </row>
    <row r="14" spans="2:16" ht="12">
      <c r="B14" s="19"/>
      <c r="C14" s="20" t="s">
        <v>19</v>
      </c>
      <c r="D14" s="31">
        <v>109188</v>
      </c>
      <c r="E14" s="8">
        <f t="shared" si="2"/>
        <v>41</v>
      </c>
      <c r="F14" s="9">
        <f t="shared" si="3"/>
        <v>24</v>
      </c>
      <c r="G14" s="9">
        <f t="shared" si="1"/>
        <v>17</v>
      </c>
      <c r="H14" s="8">
        <v>9</v>
      </c>
      <c r="I14" s="8">
        <v>12</v>
      </c>
      <c r="J14" s="8">
        <v>15</v>
      </c>
      <c r="K14" s="9">
        <v>5</v>
      </c>
      <c r="L14" s="9" t="s">
        <v>34</v>
      </c>
      <c r="M14" s="9" t="s">
        <v>34</v>
      </c>
      <c r="N14" s="9" t="s">
        <v>34</v>
      </c>
      <c r="O14" s="5" t="s">
        <v>34</v>
      </c>
      <c r="P14" s="29">
        <v>3.75</v>
      </c>
    </row>
    <row r="15" spans="2:16" ht="12">
      <c r="B15" s="19"/>
      <c r="C15" s="20" t="s">
        <v>20</v>
      </c>
      <c r="D15" s="31">
        <v>73887</v>
      </c>
      <c r="E15" s="8">
        <f t="shared" si="2"/>
        <v>111</v>
      </c>
      <c r="F15" s="9">
        <f t="shared" si="3"/>
        <v>57</v>
      </c>
      <c r="G15" s="9">
        <f t="shared" si="1"/>
        <v>54</v>
      </c>
      <c r="H15" s="8">
        <v>20</v>
      </c>
      <c r="I15" s="9">
        <v>19</v>
      </c>
      <c r="J15" s="8">
        <v>36</v>
      </c>
      <c r="K15" s="9">
        <v>35</v>
      </c>
      <c r="L15" s="9">
        <v>1</v>
      </c>
      <c r="M15" s="9" t="s">
        <v>34</v>
      </c>
      <c r="N15" s="9" t="s">
        <v>34</v>
      </c>
      <c r="O15" s="5" t="s">
        <v>34</v>
      </c>
      <c r="P15" s="29">
        <v>15.02</v>
      </c>
    </row>
    <row r="16" spans="2:16" ht="12">
      <c r="B16" s="19"/>
      <c r="C16" s="20" t="s">
        <v>21</v>
      </c>
      <c r="D16" s="31">
        <v>104680</v>
      </c>
      <c r="E16" s="8">
        <f t="shared" si="2"/>
        <v>96</v>
      </c>
      <c r="F16" s="9">
        <f t="shared" si="3"/>
        <v>43</v>
      </c>
      <c r="G16" s="9">
        <f t="shared" si="1"/>
        <v>53</v>
      </c>
      <c r="H16" s="8">
        <v>12</v>
      </c>
      <c r="I16" s="9">
        <v>15</v>
      </c>
      <c r="J16" s="8">
        <v>30</v>
      </c>
      <c r="K16" s="9">
        <v>38</v>
      </c>
      <c r="L16" s="9">
        <v>1</v>
      </c>
      <c r="M16" s="9" t="s">
        <v>34</v>
      </c>
      <c r="N16" s="9" t="s">
        <v>34</v>
      </c>
      <c r="O16" s="5" t="s">
        <v>34</v>
      </c>
      <c r="P16" s="29">
        <v>9.17</v>
      </c>
    </row>
    <row r="17" spans="2:16" ht="12">
      <c r="B17" s="19"/>
      <c r="C17" s="20" t="s">
        <v>22</v>
      </c>
      <c r="D17" s="32">
        <v>105250</v>
      </c>
      <c r="E17" s="8">
        <f t="shared" si="2"/>
        <v>30</v>
      </c>
      <c r="F17" s="9">
        <f t="shared" si="3"/>
        <v>21</v>
      </c>
      <c r="G17" s="9">
        <f t="shared" si="1"/>
        <v>9</v>
      </c>
      <c r="H17" s="8">
        <v>13</v>
      </c>
      <c r="I17" s="8">
        <v>8</v>
      </c>
      <c r="J17" s="9">
        <v>6</v>
      </c>
      <c r="K17" s="9">
        <v>1</v>
      </c>
      <c r="L17" s="9">
        <v>2</v>
      </c>
      <c r="M17" s="9" t="s">
        <v>34</v>
      </c>
      <c r="N17" s="9" t="s">
        <v>34</v>
      </c>
      <c r="O17" s="5" t="s">
        <v>34</v>
      </c>
      <c r="P17" s="29">
        <v>2.85</v>
      </c>
    </row>
    <row r="18" spans="2:16" ht="12">
      <c r="B18" s="19"/>
      <c r="C18" s="20" t="s">
        <v>23</v>
      </c>
      <c r="D18" s="31">
        <v>85883</v>
      </c>
      <c r="E18" s="8">
        <f t="shared" si="2"/>
        <v>23</v>
      </c>
      <c r="F18" s="9">
        <f t="shared" si="3"/>
        <v>18</v>
      </c>
      <c r="G18" s="9">
        <f t="shared" si="1"/>
        <v>5</v>
      </c>
      <c r="H18" s="8">
        <v>6</v>
      </c>
      <c r="I18" s="8">
        <v>4</v>
      </c>
      <c r="J18" s="9">
        <v>12</v>
      </c>
      <c r="K18" s="9" t="s">
        <v>34</v>
      </c>
      <c r="L18" s="9" t="s">
        <v>34</v>
      </c>
      <c r="M18" s="9">
        <v>1</v>
      </c>
      <c r="N18" s="9" t="s">
        <v>34</v>
      </c>
      <c r="O18" s="5" t="s">
        <v>34</v>
      </c>
      <c r="P18" s="29">
        <v>2.68</v>
      </c>
    </row>
    <row r="19" spans="2:16" ht="12">
      <c r="B19" s="19"/>
      <c r="C19" s="20" t="s">
        <v>24</v>
      </c>
      <c r="D19" s="31">
        <v>88746</v>
      </c>
      <c r="E19" s="8">
        <f t="shared" si="2"/>
        <v>47</v>
      </c>
      <c r="F19" s="9">
        <f t="shared" si="3"/>
        <v>30</v>
      </c>
      <c r="G19" s="9">
        <f t="shared" si="1"/>
        <v>17</v>
      </c>
      <c r="H19" s="9">
        <v>8</v>
      </c>
      <c r="I19" s="8">
        <v>12</v>
      </c>
      <c r="J19" s="9">
        <v>22</v>
      </c>
      <c r="K19" s="9">
        <v>5</v>
      </c>
      <c r="L19" s="9" t="s">
        <v>34</v>
      </c>
      <c r="M19" s="9" t="s">
        <v>34</v>
      </c>
      <c r="N19" s="9" t="s">
        <v>34</v>
      </c>
      <c r="O19" s="5" t="s">
        <v>34</v>
      </c>
      <c r="P19" s="29">
        <v>5.3</v>
      </c>
    </row>
    <row r="20" spans="2:16" ht="12">
      <c r="B20" s="19"/>
      <c r="C20" s="20" t="s">
        <v>25</v>
      </c>
      <c r="D20" s="31">
        <v>114823</v>
      </c>
      <c r="E20" s="8">
        <f t="shared" si="2"/>
        <v>193</v>
      </c>
      <c r="F20" s="9">
        <f t="shared" si="3"/>
        <v>53</v>
      </c>
      <c r="G20" s="9">
        <f t="shared" si="1"/>
        <v>140</v>
      </c>
      <c r="H20" s="13">
        <v>20</v>
      </c>
      <c r="I20" s="13">
        <v>46</v>
      </c>
      <c r="J20" s="13">
        <v>32</v>
      </c>
      <c r="K20" s="13">
        <v>94</v>
      </c>
      <c r="L20" s="13">
        <v>1</v>
      </c>
      <c r="M20" s="5" t="s">
        <v>34</v>
      </c>
      <c r="N20" s="5" t="s">
        <v>34</v>
      </c>
      <c r="O20" s="5" t="s">
        <v>34</v>
      </c>
      <c r="P20" s="29">
        <v>16.81</v>
      </c>
    </row>
    <row r="21" spans="2:16" s="6" customFormat="1" ht="12">
      <c r="B21" s="19"/>
      <c r="C21" s="20" t="s">
        <v>26</v>
      </c>
      <c r="D21" s="9">
        <v>95113</v>
      </c>
      <c r="E21" s="8">
        <f t="shared" si="2"/>
        <v>56</v>
      </c>
      <c r="F21" s="9">
        <f t="shared" si="3"/>
        <v>45</v>
      </c>
      <c r="G21" s="9">
        <f t="shared" si="1"/>
        <v>11</v>
      </c>
      <c r="H21" s="24">
        <v>12</v>
      </c>
      <c r="I21" s="24">
        <v>8</v>
      </c>
      <c r="J21" s="24">
        <v>31</v>
      </c>
      <c r="K21" s="24">
        <v>3</v>
      </c>
      <c r="L21" s="24">
        <v>2</v>
      </c>
      <c r="M21" s="33" t="s">
        <v>34</v>
      </c>
      <c r="N21" s="33" t="s">
        <v>34</v>
      </c>
      <c r="O21" s="33" t="s">
        <v>34</v>
      </c>
      <c r="P21" s="30">
        <v>5.89</v>
      </c>
    </row>
    <row r="22" spans="2:16" ht="12">
      <c r="B22" s="19"/>
      <c r="C22" s="20" t="s">
        <v>27</v>
      </c>
      <c r="D22" s="9">
        <v>78605</v>
      </c>
      <c r="E22" s="8">
        <f t="shared" si="2"/>
        <v>54</v>
      </c>
      <c r="F22" s="9">
        <f t="shared" si="3"/>
        <v>34</v>
      </c>
      <c r="G22" s="9">
        <f t="shared" si="1"/>
        <v>20</v>
      </c>
      <c r="H22" s="13">
        <v>13</v>
      </c>
      <c r="I22" s="13">
        <v>9</v>
      </c>
      <c r="J22" s="13">
        <v>19</v>
      </c>
      <c r="K22" s="13">
        <v>11</v>
      </c>
      <c r="L22" s="13">
        <v>2</v>
      </c>
      <c r="M22" s="5" t="s">
        <v>34</v>
      </c>
      <c r="N22" s="5" t="s">
        <v>34</v>
      </c>
      <c r="O22" s="5" t="s">
        <v>34</v>
      </c>
      <c r="P22" s="29">
        <v>6.87</v>
      </c>
    </row>
    <row r="23" spans="2:16" ht="12">
      <c r="B23" s="19"/>
      <c r="C23" s="20" t="s">
        <v>28</v>
      </c>
      <c r="D23" s="9">
        <v>57123</v>
      </c>
      <c r="E23" s="8">
        <f t="shared" si="2"/>
        <v>29</v>
      </c>
      <c r="F23" s="9">
        <f t="shared" si="3"/>
        <v>21</v>
      </c>
      <c r="G23" s="9">
        <f t="shared" si="1"/>
        <v>8</v>
      </c>
      <c r="H23" s="13">
        <v>12</v>
      </c>
      <c r="I23" s="13">
        <v>6</v>
      </c>
      <c r="J23" s="13">
        <v>9</v>
      </c>
      <c r="K23" s="13">
        <v>2</v>
      </c>
      <c r="L23" s="5" t="s">
        <v>32</v>
      </c>
      <c r="M23" s="5" t="s">
        <v>34</v>
      </c>
      <c r="N23" s="5" t="s">
        <v>34</v>
      </c>
      <c r="O23" s="5" t="s">
        <v>34</v>
      </c>
      <c r="P23" s="29">
        <v>5.08</v>
      </c>
    </row>
    <row r="24" spans="2:16" ht="12">
      <c r="B24" s="19"/>
      <c r="C24" s="20" t="s">
        <v>29</v>
      </c>
      <c r="D24" s="9">
        <v>131601</v>
      </c>
      <c r="E24" s="8">
        <f t="shared" si="2"/>
        <v>111</v>
      </c>
      <c r="F24" s="9">
        <f t="shared" si="3"/>
        <v>71</v>
      </c>
      <c r="G24" s="9">
        <f t="shared" si="1"/>
        <v>40</v>
      </c>
      <c r="H24" s="13">
        <v>41</v>
      </c>
      <c r="I24" s="13">
        <v>11</v>
      </c>
      <c r="J24" s="13">
        <v>28</v>
      </c>
      <c r="K24" s="13">
        <v>29</v>
      </c>
      <c r="L24" s="13">
        <v>2</v>
      </c>
      <c r="M24" s="5" t="s">
        <v>34</v>
      </c>
      <c r="N24" s="5" t="s">
        <v>34</v>
      </c>
      <c r="O24" s="5" t="s">
        <v>34</v>
      </c>
      <c r="P24" s="29">
        <v>8.43</v>
      </c>
    </row>
    <row r="25" spans="2:16" ht="12">
      <c r="B25" s="19"/>
      <c r="C25" s="20" t="s">
        <v>31</v>
      </c>
      <c r="D25" s="9" t="s">
        <v>32</v>
      </c>
      <c r="E25" s="35">
        <v>9.58</v>
      </c>
      <c r="F25" s="36">
        <v>4.66</v>
      </c>
      <c r="G25" s="36">
        <v>4.93</v>
      </c>
      <c r="H25" s="29">
        <v>1.76</v>
      </c>
      <c r="I25" s="29">
        <v>1.6</v>
      </c>
      <c r="J25" s="29">
        <v>2.72</v>
      </c>
      <c r="K25" s="29">
        <v>3.2</v>
      </c>
      <c r="L25" s="29">
        <v>0.16</v>
      </c>
      <c r="M25" s="29">
        <v>0.12</v>
      </c>
      <c r="N25" s="29">
        <v>0.01</v>
      </c>
      <c r="O25" s="34" t="s">
        <v>32</v>
      </c>
      <c r="P25" s="34" t="s">
        <v>32</v>
      </c>
    </row>
    <row r="26" ht="12" customHeight="1"/>
    <row r="27" ht="12" customHeight="1">
      <c r="B27" s="37" t="s">
        <v>36</v>
      </c>
    </row>
    <row r="28" ht="12" customHeight="1"/>
  </sheetData>
  <mergeCells count="10">
    <mergeCell ref="B6:C6"/>
    <mergeCell ref="B7:C7"/>
    <mergeCell ref="B3:C4"/>
    <mergeCell ref="L3:M3"/>
    <mergeCell ref="N3:O3"/>
    <mergeCell ref="P3:P4"/>
    <mergeCell ref="F3:G3"/>
    <mergeCell ref="E3:E4"/>
    <mergeCell ref="H3:I3"/>
    <mergeCell ref="J3:K3"/>
  </mergeCells>
  <dataValidations count="1">
    <dataValidation allowBlank="1" showInputMessage="1" showErrorMessage="1" imeMode="on" sqref="C1:C2 B2:B3 C28:C65536 B6:B65536 C8:C2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2003-01-14T00:10:06Z</dcterms:modified>
  <cp:category/>
  <cp:version/>
  <cp:contentType/>
  <cp:contentStatus/>
</cp:coreProperties>
</file>