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252" windowWidth="13920" windowHeight="8832" activeTab="0"/>
  </bookViews>
  <sheets>
    <sheet name="(12)郡市別性病患者年計表" sheetId="1" r:id="rId1"/>
  </sheets>
  <definedNames/>
  <calcPr fullCalcOnLoad="1"/>
</workbook>
</file>

<file path=xl/sharedStrings.xml><?xml version="1.0" encoding="utf-8"?>
<sst xmlns="http://schemas.openxmlformats.org/spreadsheetml/2006/main" count="96" uniqueCount="41">
  <si>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</si>
  <si>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</si>
  <si>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</si>
  <si>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</si>
  <si>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</si>
  <si>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</si>
  <si>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</si>
  <si>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</si>
  <si>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</si>
  <si>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</si>
  <si>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</si>
  <si>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</si>
  <si>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</si>
  <si>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</si>
  <si>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</si>
  <si>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</si>
  <si>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</si>
  <si>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</t>
  </si>
  <si>
    <t>　</t>
  </si>
  <si>
    <t>人</t>
  </si>
  <si>
    <t>―</t>
  </si>
  <si>
    <t>全管</t>
  </si>
  <si>
    <t>郡市別</t>
  </si>
  <si>
    <t>―</t>
  </si>
  <si>
    <t>（12）郡市別性病患者年計表</t>
  </si>
  <si>
    <t>市部計</t>
  </si>
  <si>
    <t>郡部計</t>
  </si>
  <si>
    <t>患者率</t>
  </si>
  <si>
    <t>男</t>
  </si>
  <si>
    <t>女</t>
  </si>
  <si>
    <t>梅毒</t>
  </si>
  <si>
    <t>りん病</t>
  </si>
  <si>
    <t>軟性下かん</t>
  </si>
  <si>
    <t>そけいりんぱ　　肉芽しゆ症</t>
  </si>
  <si>
    <t>計</t>
  </si>
  <si>
    <t>人口10,000人　につき患者率</t>
  </si>
  <si>
    <t>性</t>
  </si>
  <si>
    <t>別</t>
  </si>
  <si>
    <t>(25,10.1)</t>
  </si>
  <si>
    <t>　人　口</t>
  </si>
  <si>
    <t>病 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</si>
</sst>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00;&quot;△ &quot;#,##0.0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9" fontId="1" fillId="0" borderId="1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80" fontId="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15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177" fontId="1" fillId="0" borderId="2" xfId="0" applyNumberFormat="1" applyFont="1" applyBorder="1" applyAlignment="1">
      <alignment horizontal="right" vertical="center" wrapText="1"/>
    </xf>
    <xf numFmtId="177" fontId="1" fillId="0" borderId="1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right" vertical="center" wrapText="1"/>
    </xf>
    <xf numFmtId="177" fontId="4" fillId="0" borderId="13" xfId="0" applyNumberFormat="1" applyFont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142875</xdr:rowOff>
    </xdr:from>
    <xdr:to>
      <xdr:col>13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800850" y="6858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171450</xdr:rowOff>
    </xdr:from>
    <xdr:to>
      <xdr:col>15</xdr:col>
      <xdr:colOff>0</xdr:colOff>
      <xdr:row>9</xdr:row>
      <xdr:rowOff>57150</xdr:rowOff>
    </xdr:to>
    <xdr:sp>
      <xdr:nvSpPr>
        <xdr:cNvPr id="2" name="Line 2"/>
        <xdr:cNvSpPr>
          <a:spLocks/>
        </xdr:cNvSpPr>
      </xdr:nvSpPr>
      <xdr:spPr>
        <a:xfrm>
          <a:off x="8286750" y="8858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123825</xdr:rowOff>
    </xdr:from>
    <xdr:to>
      <xdr:col>13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6800850" y="1076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161925</xdr:rowOff>
    </xdr:from>
    <xdr:to>
      <xdr:col>13</xdr:col>
      <xdr:colOff>0</xdr:colOff>
      <xdr:row>6</xdr:row>
      <xdr:rowOff>133350</xdr:rowOff>
    </xdr:to>
    <xdr:sp>
      <xdr:nvSpPr>
        <xdr:cNvPr id="4" name="Line 4"/>
        <xdr:cNvSpPr>
          <a:spLocks/>
        </xdr:cNvSpPr>
      </xdr:nvSpPr>
      <xdr:spPr>
        <a:xfrm>
          <a:off x="6800850" y="8763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209550</xdr:rowOff>
    </xdr:from>
    <xdr:to>
      <xdr:col>15</xdr:col>
      <xdr:colOff>0</xdr:colOff>
      <xdr:row>8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286750" y="11620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9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286750" y="9525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304800</xdr:rowOff>
    </xdr:from>
    <xdr:to>
      <xdr:col>15</xdr:col>
      <xdr:colOff>0</xdr:colOff>
      <xdr:row>7</xdr:row>
      <xdr:rowOff>133350</xdr:rowOff>
    </xdr:to>
    <xdr:sp>
      <xdr:nvSpPr>
        <xdr:cNvPr id="7" name="Line 7"/>
        <xdr:cNvSpPr>
          <a:spLocks/>
        </xdr:cNvSpPr>
      </xdr:nvSpPr>
      <xdr:spPr>
        <a:xfrm>
          <a:off x="8286750" y="1257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5</xdr:col>
      <xdr:colOff>9525</xdr:colOff>
      <xdr:row>27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133475" y="4838700"/>
          <a:ext cx="1343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133350</xdr:rowOff>
    </xdr:from>
    <xdr:to>
      <xdr:col>15</xdr:col>
      <xdr:colOff>0</xdr:colOff>
      <xdr:row>21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8286750" y="3771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104775</xdr:rowOff>
    </xdr:from>
    <xdr:to>
      <xdr:col>15</xdr:col>
      <xdr:colOff>0</xdr:colOff>
      <xdr:row>26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8286750" y="4429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57150</xdr:rowOff>
    </xdr:from>
    <xdr:to>
      <xdr:col>15</xdr:col>
      <xdr:colOff>0</xdr:colOff>
      <xdr:row>26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8286750" y="43815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142875</xdr:rowOff>
    </xdr:from>
    <xdr:to>
      <xdr:col>15</xdr:col>
      <xdr:colOff>0</xdr:colOff>
      <xdr:row>26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8286750" y="4467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1143000" y="361950"/>
          <a:ext cx="1323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142875</xdr:rowOff>
    </xdr:from>
    <xdr:to>
      <xdr:col>15</xdr:col>
      <xdr:colOff>0</xdr:colOff>
      <xdr:row>8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8286750" y="8572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0</xdr:rowOff>
    </xdr:from>
    <xdr:to>
      <xdr:col>4</xdr:col>
      <xdr:colOff>390525</xdr:colOff>
      <xdr:row>6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152525" y="361950"/>
          <a:ext cx="12954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375" style="1" customWidth="1"/>
    <col min="3" max="3" width="3.875" style="1" customWidth="1"/>
    <col min="4" max="4" width="12.125" style="1" customWidth="1"/>
    <col min="5" max="5" width="5.375" style="1" customWidth="1"/>
    <col min="6" max="9" width="7.125" style="1" customWidth="1"/>
    <col min="10" max="10" width="7.00390625" style="1" customWidth="1"/>
    <col min="11" max="13" width="7.125" style="1" customWidth="1"/>
    <col min="14" max="14" width="7.00390625" style="11" customWidth="1"/>
    <col min="15" max="15" width="12.50390625" style="1" customWidth="1"/>
    <col min="16" max="16384" width="9.00390625" style="1" customWidth="1"/>
  </cols>
  <sheetData>
    <row r="1" spans="2:14" s="21" customFormat="1" ht="14.25">
      <c r="B1" s="2" t="s">
        <v>24</v>
      </c>
      <c r="H1" s="2"/>
      <c r="N1" s="2"/>
    </row>
    <row r="2" spans="2:14" s="21" customFormat="1" ht="14.25">
      <c r="B2" s="2"/>
      <c r="H2" s="2"/>
      <c r="N2" s="2"/>
    </row>
    <row r="3" spans="2:15" ht="14.25" customHeight="1">
      <c r="B3" s="46" t="s">
        <v>22</v>
      </c>
      <c r="C3" s="47"/>
      <c r="D3" s="14"/>
      <c r="E3" s="54" t="s">
        <v>40</v>
      </c>
      <c r="F3" s="22" t="s">
        <v>30</v>
      </c>
      <c r="G3" s="23"/>
      <c r="H3" s="22" t="s">
        <v>31</v>
      </c>
      <c r="I3" s="23"/>
      <c r="J3" s="22" t="s">
        <v>32</v>
      </c>
      <c r="K3" s="23"/>
      <c r="L3" s="22" t="s">
        <v>33</v>
      </c>
      <c r="M3" s="23"/>
      <c r="N3" s="36" t="s">
        <v>34</v>
      </c>
      <c r="O3" s="39" t="s">
        <v>35</v>
      </c>
    </row>
    <row r="4" spans="2:15" ht="13.5" customHeight="1">
      <c r="B4" s="48"/>
      <c r="C4" s="49"/>
      <c r="D4" s="15"/>
      <c r="E4" s="55"/>
      <c r="F4" s="24"/>
      <c r="G4" s="25"/>
      <c r="H4" s="24"/>
      <c r="I4" s="25"/>
      <c r="J4" s="24"/>
      <c r="K4" s="25"/>
      <c r="L4" s="24"/>
      <c r="M4" s="25"/>
      <c r="N4" s="37"/>
      <c r="O4" s="40"/>
    </row>
    <row r="5" spans="2:15" ht="18.75" customHeight="1">
      <c r="B5" s="48"/>
      <c r="C5" s="49"/>
      <c r="D5" s="18" t="s">
        <v>38</v>
      </c>
      <c r="E5" s="19" t="s">
        <v>36</v>
      </c>
      <c r="F5" s="26"/>
      <c r="G5" s="27"/>
      <c r="H5" s="26"/>
      <c r="I5" s="27"/>
      <c r="J5" s="26"/>
      <c r="K5" s="27"/>
      <c r="L5" s="26"/>
      <c r="M5" s="27"/>
      <c r="N5" s="37"/>
      <c r="O5" s="40"/>
    </row>
    <row r="6" spans="2:15" ht="24" customHeight="1">
      <c r="B6" s="50"/>
      <c r="C6" s="51"/>
      <c r="D6" s="13" t="s">
        <v>39</v>
      </c>
      <c r="E6" s="17" t="s">
        <v>37</v>
      </c>
      <c r="F6" s="9" t="s">
        <v>28</v>
      </c>
      <c r="G6" s="10" t="s">
        <v>29</v>
      </c>
      <c r="H6" s="9" t="s">
        <v>28</v>
      </c>
      <c r="I6" s="10" t="s">
        <v>29</v>
      </c>
      <c r="J6" s="9" t="s">
        <v>28</v>
      </c>
      <c r="K6" s="10" t="s">
        <v>29</v>
      </c>
      <c r="L6" s="9" t="s">
        <v>28</v>
      </c>
      <c r="M6" s="10" t="s">
        <v>29</v>
      </c>
      <c r="N6" s="38"/>
      <c r="O6" s="41"/>
    </row>
    <row r="7" spans="2:15" ht="12">
      <c r="B7" s="4"/>
      <c r="C7" s="5"/>
      <c r="D7" s="44" t="s">
        <v>17</v>
      </c>
      <c r="E7" s="45"/>
      <c r="F7" s="3" t="s">
        <v>17</v>
      </c>
      <c r="G7" s="3" t="s">
        <v>19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  <c r="N7" s="3" t="s">
        <v>19</v>
      </c>
      <c r="O7" s="3" t="s">
        <v>17</v>
      </c>
    </row>
    <row r="8" spans="2:15" ht="13.5" customHeight="1">
      <c r="B8" s="30" t="s">
        <v>0</v>
      </c>
      <c r="C8" s="31"/>
      <c r="D8" s="42">
        <v>97394</v>
      </c>
      <c r="E8" s="43"/>
      <c r="F8" s="7">
        <v>102</v>
      </c>
      <c r="G8" s="7">
        <v>47</v>
      </c>
      <c r="H8" s="7">
        <v>142</v>
      </c>
      <c r="I8" s="7">
        <v>45</v>
      </c>
      <c r="J8" s="7">
        <v>2</v>
      </c>
      <c r="K8" s="7" t="s">
        <v>20</v>
      </c>
      <c r="L8" s="7">
        <v>1</v>
      </c>
      <c r="M8" s="7" t="s">
        <v>20</v>
      </c>
      <c r="N8" s="8">
        <f>SUM(F8:M8)</f>
        <v>339</v>
      </c>
      <c r="O8" s="12">
        <v>34.81</v>
      </c>
    </row>
    <row r="9" spans="2:15" ht="13.5" customHeight="1">
      <c r="B9" s="30" t="s">
        <v>1</v>
      </c>
      <c r="C9" s="31"/>
      <c r="D9" s="42">
        <v>92964</v>
      </c>
      <c r="E9" s="43"/>
      <c r="F9" s="7">
        <v>55</v>
      </c>
      <c r="G9" s="7">
        <v>82</v>
      </c>
      <c r="H9" s="7">
        <v>104</v>
      </c>
      <c r="I9" s="7">
        <v>110</v>
      </c>
      <c r="J9" s="7">
        <v>1</v>
      </c>
      <c r="K9" s="7">
        <v>4</v>
      </c>
      <c r="L9" s="7" t="s">
        <v>23</v>
      </c>
      <c r="M9" s="7" t="s">
        <v>23</v>
      </c>
      <c r="N9" s="8">
        <f aca="true" t="shared" si="0" ref="N9:N25">SUM(F9:M9)</f>
        <v>356</v>
      </c>
      <c r="O9" s="12">
        <v>37.26</v>
      </c>
    </row>
    <row r="10" spans="2:15" ht="13.5" customHeight="1">
      <c r="B10" s="30" t="s">
        <v>2</v>
      </c>
      <c r="C10" s="31"/>
      <c r="D10" s="42">
        <v>95533</v>
      </c>
      <c r="E10" s="43"/>
      <c r="F10" s="7">
        <v>100</v>
      </c>
      <c r="G10" s="7">
        <v>228</v>
      </c>
      <c r="H10" s="7">
        <v>106</v>
      </c>
      <c r="I10" s="7">
        <v>161</v>
      </c>
      <c r="J10" s="7">
        <v>9</v>
      </c>
      <c r="K10" s="7">
        <v>51</v>
      </c>
      <c r="L10" s="7" t="s">
        <v>20</v>
      </c>
      <c r="M10" s="7" t="s">
        <v>20</v>
      </c>
      <c r="N10" s="8">
        <f t="shared" si="0"/>
        <v>655</v>
      </c>
      <c r="O10" s="12">
        <v>70.46</v>
      </c>
    </row>
    <row r="11" spans="2:15" ht="13.5" customHeight="1">
      <c r="B11" s="30" t="s">
        <v>3</v>
      </c>
      <c r="C11" s="31"/>
      <c r="D11" s="42">
        <v>48703</v>
      </c>
      <c r="E11" s="43"/>
      <c r="F11" s="7">
        <v>32</v>
      </c>
      <c r="G11" s="7">
        <v>42</v>
      </c>
      <c r="H11" s="7">
        <v>26</v>
      </c>
      <c r="I11" s="7">
        <v>84</v>
      </c>
      <c r="J11" s="7">
        <v>2</v>
      </c>
      <c r="K11" s="7">
        <v>1</v>
      </c>
      <c r="L11" s="7" t="s">
        <v>20</v>
      </c>
      <c r="M11" s="7" t="s">
        <v>20</v>
      </c>
      <c r="N11" s="8">
        <f t="shared" si="0"/>
        <v>187</v>
      </c>
      <c r="O11" s="12">
        <v>38.4</v>
      </c>
    </row>
    <row r="12" spans="2:15" ht="13.5" customHeight="1">
      <c r="B12" s="30" t="s">
        <v>4</v>
      </c>
      <c r="C12" s="31"/>
      <c r="D12" s="42">
        <v>49556</v>
      </c>
      <c r="E12" s="43"/>
      <c r="F12" s="7">
        <v>46</v>
      </c>
      <c r="G12" s="7">
        <v>55</v>
      </c>
      <c r="H12" s="7">
        <v>95</v>
      </c>
      <c r="I12" s="7">
        <v>162</v>
      </c>
      <c r="J12" s="7">
        <v>12</v>
      </c>
      <c r="K12" s="7">
        <v>10</v>
      </c>
      <c r="L12" s="7" t="s">
        <v>20</v>
      </c>
      <c r="M12" s="7">
        <v>1</v>
      </c>
      <c r="N12" s="8">
        <f t="shared" si="0"/>
        <v>381</v>
      </c>
      <c r="O12" s="12">
        <v>76.88</v>
      </c>
    </row>
    <row r="13" spans="2:15" s="11" customFormat="1" ht="13.5" customHeight="1">
      <c r="B13" s="34" t="s">
        <v>25</v>
      </c>
      <c r="C13" s="35"/>
      <c r="D13" s="52">
        <f>SUM(D8:E12)</f>
        <v>384150</v>
      </c>
      <c r="E13" s="53"/>
      <c r="F13" s="8">
        <f>SUM(F8:F12)</f>
        <v>335</v>
      </c>
      <c r="G13" s="8">
        <f aca="true" t="shared" si="1" ref="G13:N13">SUM(G8:G12)</f>
        <v>454</v>
      </c>
      <c r="H13" s="8">
        <f t="shared" si="1"/>
        <v>473</v>
      </c>
      <c r="I13" s="8">
        <f t="shared" si="1"/>
        <v>562</v>
      </c>
      <c r="J13" s="8">
        <f t="shared" si="1"/>
        <v>26</v>
      </c>
      <c r="K13" s="8">
        <f t="shared" si="1"/>
        <v>66</v>
      </c>
      <c r="L13" s="8">
        <f t="shared" si="1"/>
        <v>1</v>
      </c>
      <c r="M13" s="8">
        <f t="shared" si="1"/>
        <v>1</v>
      </c>
      <c r="N13" s="8">
        <f t="shared" si="1"/>
        <v>1918</v>
      </c>
      <c r="O13" s="16">
        <v>49.93</v>
      </c>
    </row>
    <row r="14" spans="2:15" ht="13.5" customHeight="1">
      <c r="B14" s="30" t="s">
        <v>5</v>
      </c>
      <c r="C14" s="31"/>
      <c r="D14" s="42">
        <v>162706</v>
      </c>
      <c r="E14" s="43"/>
      <c r="F14" s="7">
        <v>39</v>
      </c>
      <c r="G14" s="7">
        <v>41</v>
      </c>
      <c r="H14" s="7">
        <v>36</v>
      </c>
      <c r="I14" s="7">
        <v>23</v>
      </c>
      <c r="J14" s="7">
        <v>1</v>
      </c>
      <c r="K14" s="7" t="s">
        <v>20</v>
      </c>
      <c r="L14" s="7" t="s">
        <v>20</v>
      </c>
      <c r="M14" s="7" t="s">
        <v>20</v>
      </c>
      <c r="N14" s="8">
        <f t="shared" si="0"/>
        <v>140</v>
      </c>
      <c r="O14" s="12">
        <v>8.6</v>
      </c>
    </row>
    <row r="15" spans="2:15" ht="13.5" customHeight="1">
      <c r="B15" s="30" t="s">
        <v>6</v>
      </c>
      <c r="C15" s="31"/>
      <c r="D15" s="42">
        <v>116044</v>
      </c>
      <c r="E15" s="43"/>
      <c r="F15" s="7">
        <v>62</v>
      </c>
      <c r="G15" s="7">
        <v>43</v>
      </c>
      <c r="H15" s="7">
        <v>46</v>
      </c>
      <c r="I15" s="7">
        <v>8</v>
      </c>
      <c r="J15" s="7">
        <v>4</v>
      </c>
      <c r="K15" s="7" t="s">
        <v>20</v>
      </c>
      <c r="L15" s="7">
        <v>1</v>
      </c>
      <c r="M15" s="7" t="s">
        <v>20</v>
      </c>
      <c r="N15" s="8">
        <f t="shared" si="0"/>
        <v>164</v>
      </c>
      <c r="O15" s="12">
        <v>14.13</v>
      </c>
    </row>
    <row r="16" spans="2:15" ht="13.5" customHeight="1">
      <c r="B16" s="30" t="s">
        <v>7</v>
      </c>
      <c r="C16" s="31"/>
      <c r="D16" s="42">
        <v>73016</v>
      </c>
      <c r="E16" s="43"/>
      <c r="F16" s="7">
        <v>42</v>
      </c>
      <c r="G16" s="7">
        <v>57</v>
      </c>
      <c r="H16" s="7">
        <v>42</v>
      </c>
      <c r="I16" s="7">
        <v>28</v>
      </c>
      <c r="J16" s="7" t="s">
        <v>20</v>
      </c>
      <c r="K16" s="7" t="s">
        <v>20</v>
      </c>
      <c r="L16" s="7" t="s">
        <v>20</v>
      </c>
      <c r="M16" s="7">
        <v>1</v>
      </c>
      <c r="N16" s="8">
        <f t="shared" si="0"/>
        <v>170</v>
      </c>
      <c r="O16" s="12">
        <v>23.28</v>
      </c>
    </row>
    <row r="17" spans="2:15" ht="13.5" customHeight="1">
      <c r="B17" s="30" t="s">
        <v>8</v>
      </c>
      <c r="C17" s="31"/>
      <c r="D17" s="42">
        <v>104779</v>
      </c>
      <c r="E17" s="43"/>
      <c r="F17" s="7">
        <v>40</v>
      </c>
      <c r="G17" s="7">
        <v>34</v>
      </c>
      <c r="H17" s="7">
        <v>39</v>
      </c>
      <c r="I17" s="7">
        <v>37</v>
      </c>
      <c r="J17" s="7">
        <v>2</v>
      </c>
      <c r="K17" s="7" t="s">
        <v>20</v>
      </c>
      <c r="L17" s="7" t="s">
        <v>20</v>
      </c>
      <c r="M17" s="7" t="s">
        <v>20</v>
      </c>
      <c r="N17" s="8">
        <f t="shared" si="0"/>
        <v>152</v>
      </c>
      <c r="O17" s="12">
        <v>14.51</v>
      </c>
    </row>
    <row r="18" spans="2:15" ht="13.5" customHeight="1">
      <c r="B18" s="30" t="s">
        <v>9</v>
      </c>
      <c r="C18" s="31"/>
      <c r="D18" s="42">
        <v>107445</v>
      </c>
      <c r="E18" s="43"/>
      <c r="F18" s="7">
        <v>64</v>
      </c>
      <c r="G18" s="7">
        <v>68</v>
      </c>
      <c r="H18" s="7">
        <v>41</v>
      </c>
      <c r="I18" s="7">
        <v>24</v>
      </c>
      <c r="J18" s="7">
        <v>3</v>
      </c>
      <c r="K18" s="7" t="s">
        <v>20</v>
      </c>
      <c r="L18" s="7" t="s">
        <v>20</v>
      </c>
      <c r="M18" s="7" t="s">
        <v>20</v>
      </c>
      <c r="N18" s="8">
        <f t="shared" si="0"/>
        <v>200</v>
      </c>
      <c r="O18" s="12">
        <v>18.61</v>
      </c>
    </row>
    <row r="19" spans="2:15" ht="13.5" customHeight="1">
      <c r="B19" s="30" t="s">
        <v>10</v>
      </c>
      <c r="C19" s="31"/>
      <c r="D19" s="42">
        <v>87568</v>
      </c>
      <c r="E19" s="43"/>
      <c r="F19" s="7">
        <v>41</v>
      </c>
      <c r="G19" s="7">
        <v>35</v>
      </c>
      <c r="H19" s="7">
        <v>27</v>
      </c>
      <c r="I19" s="7">
        <v>22</v>
      </c>
      <c r="J19" s="7">
        <v>2</v>
      </c>
      <c r="K19" s="7" t="s">
        <v>20</v>
      </c>
      <c r="L19" s="7" t="s">
        <v>20</v>
      </c>
      <c r="M19" s="7" t="s">
        <v>20</v>
      </c>
      <c r="N19" s="8">
        <f t="shared" si="0"/>
        <v>127</v>
      </c>
      <c r="O19" s="12">
        <v>14.5</v>
      </c>
    </row>
    <row r="20" spans="2:15" ht="13.5" customHeight="1">
      <c r="B20" s="30" t="s">
        <v>11</v>
      </c>
      <c r="C20" s="31"/>
      <c r="D20" s="42">
        <v>91014</v>
      </c>
      <c r="E20" s="43"/>
      <c r="F20" s="7">
        <v>54</v>
      </c>
      <c r="G20" s="7">
        <v>45</v>
      </c>
      <c r="H20" s="7">
        <v>59</v>
      </c>
      <c r="I20" s="7">
        <v>48</v>
      </c>
      <c r="J20" s="7">
        <v>6</v>
      </c>
      <c r="K20" s="7" t="s">
        <v>20</v>
      </c>
      <c r="L20" s="7" t="s">
        <v>20</v>
      </c>
      <c r="M20" s="7" t="s">
        <v>20</v>
      </c>
      <c r="N20" s="8">
        <f t="shared" si="0"/>
        <v>212</v>
      </c>
      <c r="O20" s="12">
        <v>23.29</v>
      </c>
    </row>
    <row r="21" spans="2:15" ht="13.5" customHeight="1">
      <c r="B21" s="30" t="s">
        <v>12</v>
      </c>
      <c r="C21" s="31"/>
      <c r="D21" s="42">
        <v>111604</v>
      </c>
      <c r="E21" s="43"/>
      <c r="F21" s="7">
        <v>61</v>
      </c>
      <c r="G21" s="7">
        <v>80</v>
      </c>
      <c r="H21" s="7">
        <v>78</v>
      </c>
      <c r="I21" s="7">
        <v>92</v>
      </c>
      <c r="J21" s="7">
        <v>1</v>
      </c>
      <c r="K21" s="7">
        <v>2</v>
      </c>
      <c r="L21" s="7" t="s">
        <v>20</v>
      </c>
      <c r="M21" s="7" t="s">
        <v>20</v>
      </c>
      <c r="N21" s="8">
        <f t="shared" si="0"/>
        <v>314</v>
      </c>
      <c r="O21" s="12">
        <v>28.14</v>
      </c>
    </row>
    <row r="22" spans="2:15" ht="13.5" customHeight="1">
      <c r="B22" s="30" t="s">
        <v>13</v>
      </c>
      <c r="C22" s="31"/>
      <c r="D22" s="42">
        <v>95836</v>
      </c>
      <c r="E22" s="43"/>
      <c r="F22" s="7">
        <v>39</v>
      </c>
      <c r="G22" s="7">
        <v>36</v>
      </c>
      <c r="H22" s="7">
        <v>37</v>
      </c>
      <c r="I22" s="7">
        <v>32</v>
      </c>
      <c r="J22" s="7">
        <v>5</v>
      </c>
      <c r="K22" s="7">
        <v>3</v>
      </c>
      <c r="L22" s="7" t="s">
        <v>20</v>
      </c>
      <c r="M22" s="7" t="s">
        <v>20</v>
      </c>
      <c r="N22" s="8">
        <f t="shared" si="0"/>
        <v>152</v>
      </c>
      <c r="O22" s="12">
        <v>15.86</v>
      </c>
    </row>
    <row r="23" spans="2:15" ht="13.5" customHeight="1">
      <c r="B23" s="30" t="s">
        <v>14</v>
      </c>
      <c r="C23" s="31"/>
      <c r="D23" s="42">
        <v>78621</v>
      </c>
      <c r="E23" s="43"/>
      <c r="F23" s="7">
        <v>25</v>
      </c>
      <c r="G23" s="7">
        <v>27</v>
      </c>
      <c r="H23" s="7">
        <v>38</v>
      </c>
      <c r="I23" s="7">
        <v>41</v>
      </c>
      <c r="J23" s="7">
        <v>10</v>
      </c>
      <c r="K23" s="7">
        <v>3</v>
      </c>
      <c r="L23" s="7" t="s">
        <v>23</v>
      </c>
      <c r="M23" s="7" t="s">
        <v>23</v>
      </c>
      <c r="N23" s="8">
        <f t="shared" si="0"/>
        <v>144</v>
      </c>
      <c r="O23" s="12">
        <v>18.32</v>
      </c>
    </row>
    <row r="24" spans="2:15" ht="13.5" customHeight="1">
      <c r="B24" s="30" t="s">
        <v>15</v>
      </c>
      <c r="C24" s="31"/>
      <c r="D24" s="42">
        <v>57115</v>
      </c>
      <c r="E24" s="43"/>
      <c r="F24" s="7">
        <v>14</v>
      </c>
      <c r="G24" s="7">
        <v>16</v>
      </c>
      <c r="H24" s="7">
        <v>24</v>
      </c>
      <c r="I24" s="7">
        <v>12</v>
      </c>
      <c r="J24" s="7">
        <v>1</v>
      </c>
      <c r="K24" s="7" t="s">
        <v>20</v>
      </c>
      <c r="L24" s="7" t="s">
        <v>20</v>
      </c>
      <c r="M24" s="7" t="s">
        <v>20</v>
      </c>
      <c r="N24" s="8">
        <f t="shared" si="0"/>
        <v>67</v>
      </c>
      <c r="O24" s="12">
        <v>11.73</v>
      </c>
    </row>
    <row r="25" spans="2:15" ht="13.5" customHeight="1">
      <c r="B25" s="30" t="s">
        <v>16</v>
      </c>
      <c r="C25" s="31"/>
      <c r="D25" s="42">
        <v>131482</v>
      </c>
      <c r="E25" s="43"/>
      <c r="F25" s="7">
        <v>36</v>
      </c>
      <c r="G25" s="7">
        <v>55</v>
      </c>
      <c r="H25" s="7">
        <v>46</v>
      </c>
      <c r="I25" s="7">
        <v>100</v>
      </c>
      <c r="J25" s="7">
        <v>2</v>
      </c>
      <c r="K25" s="7">
        <v>5</v>
      </c>
      <c r="L25" s="7" t="s">
        <v>23</v>
      </c>
      <c r="M25" s="7" t="s">
        <v>23</v>
      </c>
      <c r="N25" s="8">
        <f t="shared" si="0"/>
        <v>244</v>
      </c>
      <c r="O25" s="12">
        <v>18.56</v>
      </c>
    </row>
    <row r="26" spans="2:15" s="11" customFormat="1" ht="13.5" customHeight="1">
      <c r="B26" s="34" t="s">
        <v>26</v>
      </c>
      <c r="C26" s="35"/>
      <c r="D26" s="52">
        <f>SUM(D14:E25)</f>
        <v>1217230</v>
      </c>
      <c r="E26" s="53"/>
      <c r="F26" s="8">
        <f>SUM(F14:F25)</f>
        <v>517</v>
      </c>
      <c r="G26" s="8">
        <f aca="true" t="shared" si="2" ref="G26:N26">SUM(G14:G25)</f>
        <v>537</v>
      </c>
      <c r="H26" s="8">
        <f t="shared" si="2"/>
        <v>513</v>
      </c>
      <c r="I26" s="8">
        <f t="shared" si="2"/>
        <v>467</v>
      </c>
      <c r="J26" s="8">
        <f t="shared" si="2"/>
        <v>37</v>
      </c>
      <c r="K26" s="8">
        <f t="shared" si="2"/>
        <v>13</v>
      </c>
      <c r="L26" s="8">
        <f t="shared" si="2"/>
        <v>1</v>
      </c>
      <c r="M26" s="8">
        <f t="shared" si="2"/>
        <v>1</v>
      </c>
      <c r="N26" s="8">
        <f t="shared" si="2"/>
        <v>2086</v>
      </c>
      <c r="O26" s="16">
        <v>17.14</v>
      </c>
    </row>
    <row r="27" spans="2:15" s="11" customFormat="1" ht="13.5" customHeight="1">
      <c r="B27" s="32" t="s">
        <v>21</v>
      </c>
      <c r="C27" s="33"/>
      <c r="D27" s="52">
        <v>1601380</v>
      </c>
      <c r="E27" s="53"/>
      <c r="F27" s="8">
        <f>SUM(F13+F26)</f>
        <v>852</v>
      </c>
      <c r="G27" s="8">
        <f aca="true" t="shared" si="3" ref="G27:N27">SUM(G13+G26)</f>
        <v>991</v>
      </c>
      <c r="H27" s="8">
        <f t="shared" si="3"/>
        <v>986</v>
      </c>
      <c r="I27" s="8">
        <f t="shared" si="3"/>
        <v>1029</v>
      </c>
      <c r="J27" s="8">
        <f t="shared" si="3"/>
        <v>63</v>
      </c>
      <c r="K27" s="8">
        <f t="shared" si="3"/>
        <v>79</v>
      </c>
      <c r="L27" s="8">
        <f t="shared" si="3"/>
        <v>2</v>
      </c>
      <c r="M27" s="8">
        <f t="shared" si="3"/>
        <v>2</v>
      </c>
      <c r="N27" s="8">
        <f t="shared" si="3"/>
        <v>4004</v>
      </c>
      <c r="O27" s="16">
        <v>25</v>
      </c>
    </row>
    <row r="28" spans="2:15" ht="13.5" customHeight="1">
      <c r="B28" s="28" t="s">
        <v>27</v>
      </c>
      <c r="C28" s="29"/>
      <c r="D28" s="56"/>
      <c r="E28" s="57"/>
      <c r="F28" s="12">
        <v>5.32</v>
      </c>
      <c r="G28" s="12">
        <v>6.19</v>
      </c>
      <c r="H28" s="12">
        <v>6.16</v>
      </c>
      <c r="I28" s="12">
        <v>6.43</v>
      </c>
      <c r="J28" s="12">
        <v>0.39</v>
      </c>
      <c r="K28" s="12">
        <v>0.49</v>
      </c>
      <c r="L28" s="20">
        <v>0.012</v>
      </c>
      <c r="M28" s="20">
        <v>0.012</v>
      </c>
      <c r="N28" s="16" t="s">
        <v>23</v>
      </c>
      <c r="O28" s="12" t="s">
        <v>23</v>
      </c>
    </row>
    <row r="30" ht="12">
      <c r="B30" s="6" t="s">
        <v>18</v>
      </c>
    </row>
  </sheetData>
  <mergeCells count="51"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B3:C6"/>
    <mergeCell ref="B13:C13"/>
    <mergeCell ref="D8:E8"/>
    <mergeCell ref="D9:E9"/>
    <mergeCell ref="D10:E10"/>
    <mergeCell ref="D11:E11"/>
    <mergeCell ref="D12:E12"/>
    <mergeCell ref="D13:E13"/>
    <mergeCell ref="E3:E4"/>
    <mergeCell ref="N3:N6"/>
    <mergeCell ref="O3:O6"/>
    <mergeCell ref="B15:C15"/>
    <mergeCell ref="B16:C16"/>
    <mergeCell ref="D14:E14"/>
    <mergeCell ref="D15:E15"/>
    <mergeCell ref="D16:E16"/>
    <mergeCell ref="D7:E7"/>
    <mergeCell ref="F3:G5"/>
    <mergeCell ref="H3:I5"/>
    <mergeCell ref="B18:C18"/>
    <mergeCell ref="B27:C27"/>
    <mergeCell ref="B26:C26"/>
    <mergeCell ref="B23:C23"/>
    <mergeCell ref="B24:C24"/>
    <mergeCell ref="B25:C25"/>
    <mergeCell ref="B19:C19"/>
    <mergeCell ref="B20:C20"/>
    <mergeCell ref="B21:C21"/>
    <mergeCell ref="B22:C22"/>
    <mergeCell ref="J3:K5"/>
    <mergeCell ref="L3:M5"/>
    <mergeCell ref="B28:C28"/>
    <mergeCell ref="B8:C8"/>
    <mergeCell ref="B9:C9"/>
    <mergeCell ref="B10:C10"/>
    <mergeCell ref="B11:C11"/>
    <mergeCell ref="B12:C12"/>
    <mergeCell ref="B14:C14"/>
    <mergeCell ref="B17:C17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u0081</cp:lastModifiedBy>
  <cp:lastPrinted>2000-03-06T01:34:32Z</cp:lastPrinted>
  <dcterms:created xsi:type="dcterms:W3CDTF">1999-08-08T13:52:57Z</dcterms:created>
  <dcterms:modified xsi:type="dcterms:W3CDTF">2003-04-20T12:09:43Z</dcterms:modified>
  <cp:category/>
  <cp:version/>
  <cp:contentType/>
  <cp:contentStatus/>
</cp:coreProperties>
</file>