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10_人工妊娠中絶件数" sheetId="1" r:id="rId1"/>
  </sheets>
  <definedNames/>
  <calcPr fullCalcOnLoad="1"/>
</workbook>
</file>

<file path=xl/sharedStrings.xml><?xml version="1.0" encoding="utf-8"?>
<sst xmlns="http://schemas.openxmlformats.org/spreadsheetml/2006/main" count="232" uniqueCount="43">
  <si>
    <t>総数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</si>
  <si>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</si>
  <si>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</si>
  <si>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</si>
  <si>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</si>
  <si>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</si>
  <si>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</si>
  <si>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</si>
  <si>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</si>
  <si>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不詳</t>
  </si>
  <si>
    <t>件</t>
  </si>
  <si>
    <t>資料：県医務課</t>
  </si>
  <si>
    <t>総数</t>
  </si>
  <si>
    <t>区分</t>
  </si>
  <si>
    <t>妊娠</t>
  </si>
  <si>
    <t>不詳</t>
  </si>
  <si>
    <t>210．人工妊娠中絶件数（昭和38年）</t>
  </si>
  <si>
    <t>第1号</t>
  </si>
  <si>
    <t>本人又は配偶者が精神病疾患又は
遺伝性疾患を有しているもの</t>
  </si>
  <si>
    <t>第2号</t>
  </si>
  <si>
    <t>第3号</t>
  </si>
  <si>
    <t>第4号</t>
  </si>
  <si>
    <t>第5号</t>
  </si>
  <si>
    <t>本人又は配偶者の四親等内の血族
関係にあるものが遺伝性疾患
を有しているもの</t>
  </si>
  <si>
    <t>本人又は配偶者がらい疾患に
かかっているため</t>
  </si>
  <si>
    <t>妊娠の継続又は分娩が身体的経
済的理由により母体の健康を著
しく害するおそれがあるため</t>
  </si>
  <si>
    <t>暴行脅迫により妊娠したため</t>
  </si>
  <si>
    <t>第1号該当</t>
  </si>
  <si>
    <t>第2号該当</t>
  </si>
  <si>
    <t>第3号該当</t>
  </si>
  <si>
    <t>第4号該当</t>
  </si>
  <si>
    <t>不詳</t>
  </si>
  <si>
    <t>2ヵ月以内総数</t>
  </si>
  <si>
    <t>第5号該当</t>
  </si>
  <si>
    <t>3ヵ月以内総数</t>
  </si>
  <si>
    <t>4ヵ月以内総数</t>
  </si>
  <si>
    <t>5ヵ月以内総数</t>
  </si>
  <si>
    <t>6ヵ月以内総数</t>
  </si>
  <si>
    <t>7ヵ月以内総数</t>
  </si>
  <si>
    <t>手術をうけた
者の居住地</t>
  </si>
  <si>
    <t>市部</t>
  </si>
  <si>
    <t>郡部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</si>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</sst>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</xdr:row>
      <xdr:rowOff>19050</xdr:rowOff>
    </xdr:from>
    <xdr:to>
      <xdr:col>15</xdr:col>
      <xdr:colOff>0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9963150" y="371475"/>
          <a:ext cx="0" cy="428625"/>
        </a:xfrm>
        <a:prstGeom prst="bracketPair">
          <a:avLst>
            <a:gd name="adj" fmla="val -2931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1" customWidth="1"/>
    <col min="3" max="3" width="5.25390625" style="1" customWidth="1"/>
    <col min="4" max="4" width="5.625" style="1" customWidth="1"/>
    <col min="5" max="5" width="25.625" style="1" customWidth="1"/>
    <col min="6" max="17" width="8.50390625" style="1" customWidth="1"/>
    <col min="18" max="16384" width="9.00390625" style="1" customWidth="1"/>
  </cols>
  <sheetData>
    <row r="1" spans="2:5" ht="14.25">
      <c r="B1" s="2" t="s">
        <v>16</v>
      </c>
      <c r="C1" s="2"/>
      <c r="D1" s="2"/>
      <c r="E1" s="2"/>
    </row>
    <row r="3" spans="2:17" ht="24" customHeight="1">
      <c r="B3" s="32" t="s">
        <v>13</v>
      </c>
      <c r="C3" s="33"/>
      <c r="D3" s="33"/>
      <c r="E3" s="34"/>
      <c r="F3" s="27" t="s">
        <v>0</v>
      </c>
      <c r="G3" s="27" t="s">
        <v>1</v>
      </c>
      <c r="H3" s="27" t="s">
        <v>2</v>
      </c>
      <c r="I3" s="27" t="s">
        <v>3</v>
      </c>
      <c r="J3" s="27" t="s">
        <v>4</v>
      </c>
      <c r="K3" s="27" t="s">
        <v>5</v>
      </c>
      <c r="L3" s="27" t="s">
        <v>6</v>
      </c>
      <c r="M3" s="27" t="s">
        <v>7</v>
      </c>
      <c r="N3" s="27" t="s">
        <v>8</v>
      </c>
      <c r="O3" s="27" t="s">
        <v>9</v>
      </c>
      <c r="P3" s="20" t="s">
        <v>39</v>
      </c>
      <c r="Q3" s="21"/>
    </row>
    <row r="4" spans="2:17" ht="12" customHeight="1">
      <c r="B4" s="35"/>
      <c r="C4" s="36"/>
      <c r="D4" s="36"/>
      <c r="E4" s="37"/>
      <c r="F4" s="28"/>
      <c r="G4" s="28"/>
      <c r="H4" s="28"/>
      <c r="I4" s="28"/>
      <c r="J4" s="28"/>
      <c r="K4" s="28"/>
      <c r="L4" s="28"/>
      <c r="M4" s="28"/>
      <c r="N4" s="28"/>
      <c r="O4" s="28"/>
      <c r="P4" s="19" t="s">
        <v>40</v>
      </c>
      <c r="Q4" s="19" t="s">
        <v>41</v>
      </c>
    </row>
    <row r="5" spans="2:17" ht="12" customHeight="1">
      <c r="B5" s="7"/>
      <c r="C5" s="12"/>
      <c r="D5" s="12"/>
      <c r="E5" s="8"/>
      <c r="F5" s="4" t="s">
        <v>10</v>
      </c>
      <c r="G5" s="4" t="s">
        <v>10</v>
      </c>
      <c r="H5" s="4" t="s">
        <v>10</v>
      </c>
      <c r="I5" s="4" t="s">
        <v>10</v>
      </c>
      <c r="J5" s="4" t="s">
        <v>10</v>
      </c>
      <c r="K5" s="4" t="s">
        <v>10</v>
      </c>
      <c r="L5" s="4" t="s">
        <v>10</v>
      </c>
      <c r="M5" s="4" t="s">
        <v>10</v>
      </c>
      <c r="N5" s="4" t="s">
        <v>10</v>
      </c>
      <c r="O5" s="4" t="s">
        <v>10</v>
      </c>
      <c r="P5" s="4" t="s">
        <v>10</v>
      </c>
      <c r="Q5" s="4" t="s">
        <v>10</v>
      </c>
    </row>
    <row r="6" spans="2:17" ht="12" customHeight="1">
      <c r="B6" s="29" t="s">
        <v>12</v>
      </c>
      <c r="C6" s="30"/>
      <c r="D6" s="30"/>
      <c r="E6" s="31"/>
      <c r="F6" s="6">
        <f>SUM(F12,F18,F24,F28,F32,F34,F38)</f>
        <v>18227</v>
      </c>
      <c r="G6" s="6">
        <f aca="true" t="shared" si="0" ref="G6:Q6">SUM(G12,G18,G24,G28,G32,G34,G38)</f>
        <v>201</v>
      </c>
      <c r="H6" s="6">
        <f t="shared" si="0"/>
        <v>2064</v>
      </c>
      <c r="I6" s="6">
        <f t="shared" si="0"/>
        <v>4731</v>
      </c>
      <c r="J6" s="6">
        <f t="shared" si="0"/>
        <v>5427</v>
      </c>
      <c r="K6" s="6">
        <f t="shared" si="0"/>
        <v>3886</v>
      </c>
      <c r="L6" s="6">
        <f t="shared" si="0"/>
        <v>1717</v>
      </c>
      <c r="M6" s="6">
        <f t="shared" si="0"/>
        <v>189</v>
      </c>
      <c r="N6" s="6">
        <f t="shared" si="0"/>
        <v>4</v>
      </c>
      <c r="O6" s="6">
        <f t="shared" si="0"/>
        <v>8</v>
      </c>
      <c r="P6" s="6">
        <f t="shared" si="0"/>
        <v>11067</v>
      </c>
      <c r="Q6" s="6">
        <f t="shared" si="0"/>
        <v>7157</v>
      </c>
    </row>
    <row r="7" spans="2:17" ht="24" customHeight="1">
      <c r="B7" s="11" t="s">
        <v>17</v>
      </c>
      <c r="C7" s="14"/>
      <c r="D7" s="38" t="s">
        <v>18</v>
      </c>
      <c r="E7" s="23"/>
      <c r="F7" s="5">
        <f>SUM(G7:O7)</f>
        <v>1</v>
      </c>
      <c r="G7" s="6" t="s">
        <v>42</v>
      </c>
      <c r="H7" s="5" t="s">
        <v>42</v>
      </c>
      <c r="I7" s="5" t="s">
        <v>42</v>
      </c>
      <c r="J7" s="5">
        <v>1</v>
      </c>
      <c r="K7" s="5" t="s">
        <v>42</v>
      </c>
      <c r="L7" s="5" t="s">
        <v>42</v>
      </c>
      <c r="M7" s="5" t="s">
        <v>42</v>
      </c>
      <c r="N7" s="5" t="s">
        <v>42</v>
      </c>
      <c r="O7" s="5" t="s">
        <v>42</v>
      </c>
      <c r="P7" s="5">
        <v>1</v>
      </c>
      <c r="Q7" s="5" t="s">
        <v>42</v>
      </c>
    </row>
    <row r="8" spans="2:17" ht="36" customHeight="1">
      <c r="B8" s="11" t="s">
        <v>19</v>
      </c>
      <c r="C8" s="14"/>
      <c r="D8" s="38" t="s">
        <v>23</v>
      </c>
      <c r="E8" s="23"/>
      <c r="F8" s="5">
        <f aca="true" t="shared" si="1" ref="F8:F38">SUM(G8:O8)</f>
        <v>8</v>
      </c>
      <c r="G8" s="6" t="s">
        <v>42</v>
      </c>
      <c r="H8" s="5">
        <v>1</v>
      </c>
      <c r="I8" s="5">
        <v>5</v>
      </c>
      <c r="J8" s="5">
        <v>2</v>
      </c>
      <c r="K8" s="5" t="s">
        <v>42</v>
      </c>
      <c r="L8" s="5" t="s">
        <v>42</v>
      </c>
      <c r="M8" s="5" t="s">
        <v>42</v>
      </c>
      <c r="N8" s="5" t="s">
        <v>42</v>
      </c>
      <c r="O8" s="5" t="s">
        <v>42</v>
      </c>
      <c r="P8" s="5">
        <v>5</v>
      </c>
      <c r="Q8" s="5">
        <v>3</v>
      </c>
    </row>
    <row r="9" spans="2:17" ht="24" customHeight="1">
      <c r="B9" s="11" t="s">
        <v>20</v>
      </c>
      <c r="C9" s="14"/>
      <c r="D9" s="38" t="s">
        <v>24</v>
      </c>
      <c r="E9" s="23"/>
      <c r="F9" s="5">
        <f t="shared" si="1"/>
        <v>4</v>
      </c>
      <c r="G9" s="6" t="s">
        <v>42</v>
      </c>
      <c r="H9" s="5">
        <v>1</v>
      </c>
      <c r="I9" s="5">
        <v>2</v>
      </c>
      <c r="J9" s="5">
        <v>1</v>
      </c>
      <c r="K9" s="5" t="s">
        <v>42</v>
      </c>
      <c r="L9" s="5" t="s">
        <v>42</v>
      </c>
      <c r="M9" s="5" t="s">
        <v>42</v>
      </c>
      <c r="N9" s="5" t="s">
        <v>42</v>
      </c>
      <c r="O9" s="5" t="s">
        <v>42</v>
      </c>
      <c r="P9" s="5">
        <v>4</v>
      </c>
      <c r="Q9" s="5" t="s">
        <v>42</v>
      </c>
    </row>
    <row r="10" spans="2:17" ht="36" customHeight="1">
      <c r="B10" s="11" t="s">
        <v>21</v>
      </c>
      <c r="C10" s="14"/>
      <c r="D10" s="38" t="s">
        <v>25</v>
      </c>
      <c r="E10" s="23"/>
      <c r="F10" s="5">
        <f t="shared" si="1"/>
        <v>17963</v>
      </c>
      <c r="G10" s="5">
        <v>189</v>
      </c>
      <c r="H10" s="5">
        <v>2011</v>
      </c>
      <c r="I10" s="5">
        <v>4640</v>
      </c>
      <c r="J10" s="5">
        <v>5358</v>
      </c>
      <c r="K10" s="5">
        <v>3861</v>
      </c>
      <c r="L10" s="5">
        <v>1710</v>
      </c>
      <c r="M10" s="5">
        <v>184</v>
      </c>
      <c r="N10" s="5">
        <v>4</v>
      </c>
      <c r="O10" s="5">
        <v>6</v>
      </c>
      <c r="P10" s="5">
        <v>10898</v>
      </c>
      <c r="Q10" s="5">
        <v>7065</v>
      </c>
    </row>
    <row r="11" spans="2:17" ht="12" customHeight="1">
      <c r="B11" s="11" t="s">
        <v>22</v>
      </c>
      <c r="C11" s="15"/>
      <c r="D11" s="38" t="s">
        <v>26</v>
      </c>
      <c r="E11" s="23"/>
      <c r="F11" s="5">
        <f t="shared" si="1"/>
        <v>2</v>
      </c>
      <c r="G11" s="5">
        <v>1</v>
      </c>
      <c r="H11" s="5">
        <v>1</v>
      </c>
      <c r="I11" s="5" t="s">
        <v>42</v>
      </c>
      <c r="J11" s="5" t="s">
        <v>42</v>
      </c>
      <c r="K11" s="5" t="s">
        <v>42</v>
      </c>
      <c r="L11" s="5" t="s">
        <v>42</v>
      </c>
      <c r="M11" s="5" t="s">
        <v>42</v>
      </c>
      <c r="N11" s="5" t="s">
        <v>42</v>
      </c>
      <c r="O11" s="5" t="s">
        <v>42</v>
      </c>
      <c r="P11" s="5">
        <v>1</v>
      </c>
      <c r="Q11" s="5">
        <v>1</v>
      </c>
    </row>
    <row r="12" spans="2:17" ht="12" customHeight="1">
      <c r="B12" s="9"/>
      <c r="C12" s="24" t="s">
        <v>14</v>
      </c>
      <c r="D12" s="25"/>
      <c r="E12" s="10" t="s">
        <v>32</v>
      </c>
      <c r="F12" s="6">
        <f>SUM(F13:F17)</f>
        <v>10046</v>
      </c>
      <c r="G12" s="6">
        <f aca="true" t="shared" si="2" ref="G12:Q12">SUM(G13:G17)</f>
        <v>67</v>
      </c>
      <c r="H12" s="6">
        <f t="shared" si="2"/>
        <v>1037</v>
      </c>
      <c r="I12" s="6">
        <f t="shared" si="2"/>
        <v>2581</v>
      </c>
      <c r="J12" s="6">
        <f t="shared" si="2"/>
        <v>3073</v>
      </c>
      <c r="K12" s="6">
        <f t="shared" si="2"/>
        <v>2237</v>
      </c>
      <c r="L12" s="6">
        <f t="shared" si="2"/>
        <v>943</v>
      </c>
      <c r="M12" s="6">
        <f t="shared" si="2"/>
        <v>102</v>
      </c>
      <c r="N12" s="6">
        <f t="shared" si="2"/>
        <v>2</v>
      </c>
      <c r="O12" s="6">
        <f t="shared" si="2"/>
        <v>4</v>
      </c>
      <c r="P12" s="6">
        <f t="shared" si="2"/>
        <v>6544</v>
      </c>
      <c r="Q12" s="6">
        <f t="shared" si="2"/>
        <v>3502</v>
      </c>
    </row>
    <row r="13" spans="2:17" ht="12" customHeight="1">
      <c r="B13" s="9"/>
      <c r="C13" s="14"/>
      <c r="D13" s="22" t="s">
        <v>27</v>
      </c>
      <c r="E13" s="23"/>
      <c r="F13" s="5">
        <f t="shared" si="1"/>
        <v>0</v>
      </c>
      <c r="G13" s="5" t="s">
        <v>42</v>
      </c>
      <c r="H13" s="5" t="s">
        <v>42</v>
      </c>
      <c r="I13" s="5" t="s">
        <v>42</v>
      </c>
      <c r="J13" s="5" t="s">
        <v>42</v>
      </c>
      <c r="K13" s="5" t="s">
        <v>42</v>
      </c>
      <c r="L13" s="5" t="s">
        <v>42</v>
      </c>
      <c r="M13" s="5" t="s">
        <v>42</v>
      </c>
      <c r="N13" s="5" t="s">
        <v>42</v>
      </c>
      <c r="O13" s="5" t="s">
        <v>42</v>
      </c>
      <c r="P13" s="5" t="s">
        <v>42</v>
      </c>
      <c r="Q13" s="5" t="s">
        <v>42</v>
      </c>
    </row>
    <row r="14" spans="2:17" ht="12" customHeight="1">
      <c r="B14" s="9"/>
      <c r="C14" s="17"/>
      <c r="D14" s="22" t="s">
        <v>28</v>
      </c>
      <c r="E14" s="23"/>
      <c r="F14" s="5">
        <f t="shared" si="1"/>
        <v>5</v>
      </c>
      <c r="G14" s="5">
        <v>1</v>
      </c>
      <c r="H14" s="5">
        <v>2</v>
      </c>
      <c r="I14" s="5">
        <v>2</v>
      </c>
      <c r="J14" s="5" t="s">
        <v>42</v>
      </c>
      <c r="K14" s="5" t="s">
        <v>42</v>
      </c>
      <c r="L14" s="5" t="s">
        <v>42</v>
      </c>
      <c r="M14" s="5" t="s">
        <v>42</v>
      </c>
      <c r="N14" s="5" t="s">
        <v>42</v>
      </c>
      <c r="O14" s="5" t="s">
        <v>42</v>
      </c>
      <c r="P14" s="5">
        <v>3</v>
      </c>
      <c r="Q14" s="5">
        <v>2</v>
      </c>
    </row>
    <row r="15" spans="2:17" ht="12" customHeight="1">
      <c r="B15" s="9"/>
      <c r="C15" s="13"/>
      <c r="D15" s="22" t="s">
        <v>29</v>
      </c>
      <c r="E15" s="23"/>
      <c r="F15" s="5">
        <f t="shared" si="1"/>
        <v>0</v>
      </c>
      <c r="G15" s="5" t="s">
        <v>42</v>
      </c>
      <c r="H15" s="5" t="s">
        <v>42</v>
      </c>
      <c r="I15" s="5" t="s">
        <v>42</v>
      </c>
      <c r="J15" s="5" t="s">
        <v>42</v>
      </c>
      <c r="K15" s="5" t="s">
        <v>42</v>
      </c>
      <c r="L15" s="5" t="s">
        <v>42</v>
      </c>
      <c r="M15" s="5" t="s">
        <v>42</v>
      </c>
      <c r="N15" s="5" t="s">
        <v>42</v>
      </c>
      <c r="O15" s="5" t="s">
        <v>42</v>
      </c>
      <c r="P15" s="5" t="s">
        <v>42</v>
      </c>
      <c r="Q15" s="5" t="s">
        <v>42</v>
      </c>
    </row>
    <row r="16" spans="2:17" ht="12" customHeight="1">
      <c r="B16" s="9"/>
      <c r="C16" s="13"/>
      <c r="D16" s="22" t="s">
        <v>30</v>
      </c>
      <c r="E16" s="23"/>
      <c r="F16" s="5">
        <f t="shared" si="1"/>
        <v>9982</v>
      </c>
      <c r="G16" s="5">
        <v>60</v>
      </c>
      <c r="H16" s="5">
        <v>1018</v>
      </c>
      <c r="I16" s="5">
        <v>2558</v>
      </c>
      <c r="J16" s="5">
        <v>3060</v>
      </c>
      <c r="K16" s="5">
        <v>2237</v>
      </c>
      <c r="L16" s="5">
        <v>943</v>
      </c>
      <c r="M16" s="5">
        <v>100</v>
      </c>
      <c r="N16" s="5">
        <v>2</v>
      </c>
      <c r="O16" s="5">
        <v>4</v>
      </c>
      <c r="P16" s="5">
        <v>6497</v>
      </c>
      <c r="Q16" s="5">
        <v>3485</v>
      </c>
    </row>
    <row r="17" spans="2:17" ht="12" customHeight="1">
      <c r="B17" s="9"/>
      <c r="C17" s="16"/>
      <c r="D17" s="22" t="s">
        <v>15</v>
      </c>
      <c r="E17" s="23"/>
      <c r="F17" s="5">
        <f t="shared" si="1"/>
        <v>59</v>
      </c>
      <c r="G17" s="5">
        <v>6</v>
      </c>
      <c r="H17" s="5">
        <v>17</v>
      </c>
      <c r="I17" s="5">
        <v>21</v>
      </c>
      <c r="J17" s="5">
        <v>13</v>
      </c>
      <c r="K17" s="5" t="s">
        <v>42</v>
      </c>
      <c r="L17" s="5" t="s">
        <v>42</v>
      </c>
      <c r="M17" s="5">
        <v>2</v>
      </c>
      <c r="N17" s="5" t="s">
        <v>42</v>
      </c>
      <c r="O17" s="5" t="s">
        <v>42</v>
      </c>
      <c r="P17" s="5">
        <v>44</v>
      </c>
      <c r="Q17" s="5">
        <v>15</v>
      </c>
    </row>
    <row r="18" spans="2:17" ht="12" customHeight="1">
      <c r="B18" s="11"/>
      <c r="C18" s="24" t="s">
        <v>14</v>
      </c>
      <c r="D18" s="25"/>
      <c r="E18" s="10" t="s">
        <v>34</v>
      </c>
      <c r="F18" s="6">
        <f>SUM(F19:F23)</f>
        <v>7178</v>
      </c>
      <c r="G18" s="6">
        <f aca="true" t="shared" si="3" ref="G18:Q18">SUM(G19:G23)</f>
        <v>67</v>
      </c>
      <c r="H18" s="6">
        <v>831</v>
      </c>
      <c r="I18" s="6">
        <f t="shared" si="3"/>
        <v>1908</v>
      </c>
      <c r="J18" s="6">
        <f t="shared" si="3"/>
        <v>2118</v>
      </c>
      <c r="K18" s="6">
        <f t="shared" si="3"/>
        <v>1478</v>
      </c>
      <c r="L18" s="6">
        <f t="shared" si="3"/>
        <v>701</v>
      </c>
      <c r="M18" s="6">
        <f t="shared" si="3"/>
        <v>70</v>
      </c>
      <c r="N18" s="6">
        <f t="shared" si="3"/>
        <v>2</v>
      </c>
      <c r="O18" s="6">
        <f t="shared" si="3"/>
        <v>2</v>
      </c>
      <c r="P18" s="6">
        <f t="shared" si="3"/>
        <v>3922</v>
      </c>
      <c r="Q18" s="6">
        <f t="shared" si="3"/>
        <v>3256</v>
      </c>
    </row>
    <row r="19" spans="2:17" ht="12" customHeight="1">
      <c r="B19" s="11"/>
      <c r="C19" s="18"/>
      <c r="D19" s="22" t="s">
        <v>28</v>
      </c>
      <c r="E19" s="23"/>
      <c r="F19" s="5">
        <f t="shared" si="1"/>
        <v>3</v>
      </c>
      <c r="G19" s="5" t="s">
        <v>42</v>
      </c>
      <c r="H19" s="5" t="s">
        <v>42</v>
      </c>
      <c r="I19" s="5">
        <v>3</v>
      </c>
      <c r="J19" s="5" t="s">
        <v>42</v>
      </c>
      <c r="K19" s="5" t="s">
        <v>42</v>
      </c>
      <c r="L19" s="5" t="s">
        <v>42</v>
      </c>
      <c r="M19" s="5" t="s">
        <v>42</v>
      </c>
      <c r="N19" s="5" t="s">
        <v>42</v>
      </c>
      <c r="O19" s="5" t="s">
        <v>42</v>
      </c>
      <c r="P19" s="5">
        <v>2</v>
      </c>
      <c r="Q19" s="5">
        <v>1</v>
      </c>
    </row>
    <row r="20" spans="2:17" ht="12" customHeight="1">
      <c r="B20" s="11"/>
      <c r="C20" s="18"/>
      <c r="D20" s="22" t="s">
        <v>29</v>
      </c>
      <c r="E20" s="23"/>
      <c r="F20" s="5">
        <f t="shared" si="1"/>
        <v>3</v>
      </c>
      <c r="G20" s="5" t="s">
        <v>42</v>
      </c>
      <c r="H20" s="5">
        <v>1</v>
      </c>
      <c r="I20" s="5">
        <v>1</v>
      </c>
      <c r="J20" s="5">
        <v>1</v>
      </c>
      <c r="K20" s="5" t="s">
        <v>42</v>
      </c>
      <c r="L20" s="5" t="s">
        <v>42</v>
      </c>
      <c r="M20" s="5" t="s">
        <v>42</v>
      </c>
      <c r="N20" s="5" t="s">
        <v>42</v>
      </c>
      <c r="O20" s="5" t="s">
        <v>42</v>
      </c>
      <c r="P20" s="5">
        <v>3</v>
      </c>
      <c r="Q20" s="5" t="s">
        <v>42</v>
      </c>
    </row>
    <row r="21" spans="2:17" ht="12" customHeight="1">
      <c r="B21" s="11"/>
      <c r="C21" s="18"/>
      <c r="D21" s="22" t="s">
        <v>30</v>
      </c>
      <c r="E21" s="23"/>
      <c r="F21" s="5">
        <f t="shared" si="1"/>
        <v>7111</v>
      </c>
      <c r="G21" s="5">
        <v>64</v>
      </c>
      <c r="H21" s="5">
        <v>809</v>
      </c>
      <c r="I21" s="5">
        <v>1881</v>
      </c>
      <c r="J21" s="5">
        <v>2107</v>
      </c>
      <c r="K21" s="5">
        <v>1476</v>
      </c>
      <c r="L21" s="5">
        <v>700</v>
      </c>
      <c r="M21" s="5">
        <v>70</v>
      </c>
      <c r="N21" s="5">
        <v>2</v>
      </c>
      <c r="O21" s="5">
        <v>2</v>
      </c>
      <c r="P21" s="5">
        <v>3883</v>
      </c>
      <c r="Q21" s="5">
        <v>3228</v>
      </c>
    </row>
    <row r="22" spans="2:17" ht="12" customHeight="1">
      <c r="B22" s="11"/>
      <c r="C22" s="18"/>
      <c r="D22" s="22" t="s">
        <v>33</v>
      </c>
      <c r="E22" s="23"/>
      <c r="F22" s="5">
        <f t="shared" si="1"/>
        <v>1</v>
      </c>
      <c r="G22" s="5" t="s">
        <v>42</v>
      </c>
      <c r="H22" s="5">
        <v>1</v>
      </c>
      <c r="I22" s="5" t="s">
        <v>42</v>
      </c>
      <c r="J22" s="5" t="s">
        <v>42</v>
      </c>
      <c r="K22" s="5" t="s">
        <v>42</v>
      </c>
      <c r="L22" s="5" t="s">
        <v>42</v>
      </c>
      <c r="M22" s="5" t="s">
        <v>42</v>
      </c>
      <c r="N22" s="5" t="s">
        <v>42</v>
      </c>
      <c r="O22" s="5" t="s">
        <v>42</v>
      </c>
      <c r="P22" s="5">
        <v>1</v>
      </c>
      <c r="Q22" s="5" t="s">
        <v>42</v>
      </c>
    </row>
    <row r="23" spans="2:17" ht="12" customHeight="1">
      <c r="B23" s="11"/>
      <c r="C23" s="18"/>
      <c r="D23" s="22" t="s">
        <v>15</v>
      </c>
      <c r="E23" s="23"/>
      <c r="F23" s="5">
        <f t="shared" si="1"/>
        <v>60</v>
      </c>
      <c r="G23" s="5">
        <v>3</v>
      </c>
      <c r="H23" s="5">
        <v>21</v>
      </c>
      <c r="I23" s="5">
        <v>23</v>
      </c>
      <c r="J23" s="5">
        <v>10</v>
      </c>
      <c r="K23" s="5">
        <v>2</v>
      </c>
      <c r="L23" s="5">
        <v>1</v>
      </c>
      <c r="M23" s="5" t="s">
        <v>42</v>
      </c>
      <c r="N23" s="5" t="s">
        <v>42</v>
      </c>
      <c r="O23" s="5" t="s">
        <v>42</v>
      </c>
      <c r="P23" s="5">
        <v>33</v>
      </c>
      <c r="Q23" s="5">
        <v>27</v>
      </c>
    </row>
    <row r="24" spans="2:17" ht="12" customHeight="1">
      <c r="B24" s="11"/>
      <c r="C24" s="24" t="s">
        <v>14</v>
      </c>
      <c r="D24" s="25"/>
      <c r="E24" s="10" t="s">
        <v>35</v>
      </c>
      <c r="F24" s="6">
        <f>SUM(F25:F27)</f>
        <v>222</v>
      </c>
      <c r="G24" s="6">
        <f aca="true" t="shared" si="4" ref="G24:Q24">SUM(G25:G27)</f>
        <v>11</v>
      </c>
      <c r="H24" s="6">
        <f t="shared" si="4"/>
        <v>27</v>
      </c>
      <c r="I24" s="6">
        <f t="shared" si="4"/>
        <v>54</v>
      </c>
      <c r="J24" s="6">
        <f t="shared" si="4"/>
        <v>58</v>
      </c>
      <c r="K24" s="6">
        <f t="shared" si="4"/>
        <v>48</v>
      </c>
      <c r="L24" s="6">
        <f t="shared" si="4"/>
        <v>21</v>
      </c>
      <c r="M24" s="6">
        <f t="shared" si="4"/>
        <v>3</v>
      </c>
      <c r="N24" s="6" t="s">
        <v>42</v>
      </c>
      <c r="O24" s="6" t="s">
        <v>42</v>
      </c>
      <c r="P24" s="6">
        <f t="shared" si="4"/>
        <v>124</v>
      </c>
      <c r="Q24" s="6">
        <f t="shared" si="4"/>
        <v>97</v>
      </c>
    </row>
    <row r="25" spans="2:17" ht="12" customHeight="1">
      <c r="B25" s="11"/>
      <c r="C25" s="18"/>
      <c r="D25" s="22" t="s">
        <v>30</v>
      </c>
      <c r="E25" s="23"/>
      <c r="F25" s="5">
        <f t="shared" si="1"/>
        <v>219</v>
      </c>
      <c r="G25" s="5">
        <v>9</v>
      </c>
      <c r="H25" s="5">
        <v>27</v>
      </c>
      <c r="I25" s="5">
        <v>54</v>
      </c>
      <c r="J25" s="5">
        <v>58</v>
      </c>
      <c r="K25" s="5">
        <v>48</v>
      </c>
      <c r="L25" s="5">
        <v>20</v>
      </c>
      <c r="M25" s="5">
        <v>3</v>
      </c>
      <c r="N25" s="5" t="s">
        <v>42</v>
      </c>
      <c r="O25" s="5" t="s">
        <v>42</v>
      </c>
      <c r="P25" s="5">
        <v>123</v>
      </c>
      <c r="Q25" s="5">
        <v>96</v>
      </c>
    </row>
    <row r="26" spans="2:17" ht="12" customHeight="1">
      <c r="B26" s="11"/>
      <c r="C26" s="18"/>
      <c r="D26" s="22" t="s">
        <v>33</v>
      </c>
      <c r="E26" s="23"/>
      <c r="F26" s="5">
        <f t="shared" si="1"/>
        <v>1</v>
      </c>
      <c r="G26" s="5">
        <v>1</v>
      </c>
      <c r="H26" s="5" t="s">
        <v>42</v>
      </c>
      <c r="I26" s="5" t="s">
        <v>42</v>
      </c>
      <c r="J26" s="5" t="s">
        <v>42</v>
      </c>
      <c r="K26" s="5" t="s">
        <v>42</v>
      </c>
      <c r="L26" s="5" t="s">
        <v>42</v>
      </c>
      <c r="M26" s="5" t="s">
        <v>42</v>
      </c>
      <c r="N26" s="5" t="s">
        <v>42</v>
      </c>
      <c r="O26" s="5" t="s">
        <v>42</v>
      </c>
      <c r="P26" s="5" t="s">
        <v>42</v>
      </c>
      <c r="Q26" s="5" t="s">
        <v>42</v>
      </c>
    </row>
    <row r="27" spans="2:17" ht="12" customHeight="1">
      <c r="B27" s="11"/>
      <c r="C27" s="18"/>
      <c r="D27" s="22" t="s">
        <v>15</v>
      </c>
      <c r="E27" s="23"/>
      <c r="F27" s="5">
        <f t="shared" si="1"/>
        <v>2</v>
      </c>
      <c r="G27" s="5">
        <v>1</v>
      </c>
      <c r="H27" s="5" t="s">
        <v>42</v>
      </c>
      <c r="I27" s="5" t="s">
        <v>42</v>
      </c>
      <c r="J27" s="5" t="s">
        <v>42</v>
      </c>
      <c r="K27" s="5" t="s">
        <v>42</v>
      </c>
      <c r="L27" s="5">
        <v>1</v>
      </c>
      <c r="M27" s="5" t="s">
        <v>42</v>
      </c>
      <c r="N27" s="5" t="s">
        <v>42</v>
      </c>
      <c r="O27" s="5" t="s">
        <v>42</v>
      </c>
      <c r="P27" s="5">
        <v>1</v>
      </c>
      <c r="Q27" s="5">
        <v>1</v>
      </c>
    </row>
    <row r="28" spans="2:17" ht="12" customHeight="1">
      <c r="B28" s="11"/>
      <c r="C28" s="24" t="s">
        <v>14</v>
      </c>
      <c r="D28" s="25"/>
      <c r="E28" s="10" t="s">
        <v>36</v>
      </c>
      <c r="F28" s="6">
        <f>SUM(F29:F31)</f>
        <v>287</v>
      </c>
      <c r="G28" s="6">
        <f aca="true" t="shared" si="5" ref="G28:Q28">SUM(G29:G31)</f>
        <v>21</v>
      </c>
      <c r="H28" s="6">
        <f t="shared" si="5"/>
        <v>64</v>
      </c>
      <c r="I28" s="6">
        <f t="shared" si="5"/>
        <v>66</v>
      </c>
      <c r="J28" s="6">
        <f t="shared" si="5"/>
        <v>67</v>
      </c>
      <c r="K28" s="6">
        <f t="shared" si="5"/>
        <v>45</v>
      </c>
      <c r="L28" s="6">
        <f t="shared" si="5"/>
        <v>19</v>
      </c>
      <c r="M28" s="6">
        <f t="shared" si="5"/>
        <v>5</v>
      </c>
      <c r="N28" s="6" t="s">
        <v>42</v>
      </c>
      <c r="O28" s="6">
        <f t="shared" si="5"/>
        <v>1</v>
      </c>
      <c r="P28" s="6">
        <f t="shared" si="5"/>
        <v>175</v>
      </c>
      <c r="Q28" s="6">
        <f t="shared" si="5"/>
        <v>113</v>
      </c>
    </row>
    <row r="29" spans="2:17" ht="12" customHeight="1">
      <c r="B29" s="11"/>
      <c r="C29" s="18"/>
      <c r="D29" s="22" t="s">
        <v>27</v>
      </c>
      <c r="E29" s="23"/>
      <c r="F29" s="5" t="s">
        <v>42</v>
      </c>
      <c r="G29" s="5" t="s">
        <v>42</v>
      </c>
      <c r="H29" s="5" t="s">
        <v>42</v>
      </c>
      <c r="I29" s="5" t="s">
        <v>42</v>
      </c>
      <c r="J29" s="5">
        <v>1</v>
      </c>
      <c r="K29" s="5" t="s">
        <v>42</v>
      </c>
      <c r="L29" s="5" t="s">
        <v>42</v>
      </c>
      <c r="M29" s="5" t="s">
        <v>42</v>
      </c>
      <c r="N29" s="5" t="s">
        <v>42</v>
      </c>
      <c r="O29" s="5" t="s">
        <v>42</v>
      </c>
      <c r="P29" s="5">
        <v>1</v>
      </c>
      <c r="Q29" s="5" t="s">
        <v>42</v>
      </c>
    </row>
    <row r="30" spans="2:17" ht="12" customHeight="1">
      <c r="B30" s="11"/>
      <c r="C30" s="18"/>
      <c r="D30" s="22" t="s">
        <v>30</v>
      </c>
      <c r="E30" s="23"/>
      <c r="F30" s="5">
        <f t="shared" si="1"/>
        <v>286</v>
      </c>
      <c r="G30" s="5">
        <v>21</v>
      </c>
      <c r="H30" s="5">
        <v>64</v>
      </c>
      <c r="I30" s="5">
        <v>66</v>
      </c>
      <c r="J30" s="5">
        <v>66</v>
      </c>
      <c r="K30" s="5">
        <v>45</v>
      </c>
      <c r="L30" s="5">
        <v>19</v>
      </c>
      <c r="M30" s="5">
        <v>5</v>
      </c>
      <c r="N30" s="5" t="s">
        <v>42</v>
      </c>
      <c r="O30" s="5" t="s">
        <v>42</v>
      </c>
      <c r="P30" s="5">
        <v>173</v>
      </c>
      <c r="Q30" s="5">
        <v>113</v>
      </c>
    </row>
    <row r="31" spans="2:17" ht="12" customHeight="1">
      <c r="B31" s="11"/>
      <c r="C31" s="18"/>
      <c r="D31" s="22" t="s">
        <v>15</v>
      </c>
      <c r="E31" s="23"/>
      <c r="F31" s="5">
        <f t="shared" si="1"/>
        <v>1</v>
      </c>
      <c r="G31" s="5" t="s">
        <v>42</v>
      </c>
      <c r="H31" s="5" t="s">
        <v>42</v>
      </c>
      <c r="I31" s="5" t="s">
        <v>42</v>
      </c>
      <c r="J31" s="5" t="s">
        <v>42</v>
      </c>
      <c r="K31" s="5" t="s">
        <v>42</v>
      </c>
      <c r="L31" s="5" t="s">
        <v>42</v>
      </c>
      <c r="M31" s="5" t="s">
        <v>42</v>
      </c>
      <c r="N31" s="5" t="s">
        <v>42</v>
      </c>
      <c r="O31" s="5">
        <v>1</v>
      </c>
      <c r="P31" s="5">
        <v>1</v>
      </c>
      <c r="Q31" s="5" t="s">
        <v>42</v>
      </c>
    </row>
    <row r="32" spans="2:17" ht="12" customHeight="1">
      <c r="B32" s="11"/>
      <c r="C32" s="24" t="s">
        <v>14</v>
      </c>
      <c r="D32" s="25"/>
      <c r="E32" s="10" t="s">
        <v>37</v>
      </c>
      <c r="F32" s="6">
        <f>SUM(F33)</f>
        <v>256</v>
      </c>
      <c r="G32" s="6">
        <f aca="true" t="shared" si="6" ref="G32:Q32">SUM(G33)</f>
        <v>20</v>
      </c>
      <c r="H32" s="6">
        <f t="shared" si="6"/>
        <v>66</v>
      </c>
      <c r="I32" s="6">
        <f t="shared" si="6"/>
        <v>56</v>
      </c>
      <c r="J32" s="6">
        <f t="shared" si="6"/>
        <v>55</v>
      </c>
      <c r="K32" s="6">
        <f t="shared" si="6"/>
        <v>36</v>
      </c>
      <c r="L32" s="6">
        <f t="shared" si="6"/>
        <v>17</v>
      </c>
      <c r="M32" s="6">
        <f t="shared" si="6"/>
        <v>6</v>
      </c>
      <c r="N32" s="6" t="s">
        <v>42</v>
      </c>
      <c r="O32" s="6" t="s">
        <v>42</v>
      </c>
      <c r="P32" s="6">
        <f t="shared" si="6"/>
        <v>154</v>
      </c>
      <c r="Q32" s="6">
        <f t="shared" si="6"/>
        <v>102</v>
      </c>
    </row>
    <row r="33" spans="2:17" ht="12" customHeight="1">
      <c r="B33" s="11"/>
      <c r="C33" s="14"/>
      <c r="D33" s="22" t="s">
        <v>30</v>
      </c>
      <c r="E33" s="23"/>
      <c r="F33" s="5">
        <f t="shared" si="1"/>
        <v>256</v>
      </c>
      <c r="G33" s="5">
        <v>20</v>
      </c>
      <c r="H33" s="5">
        <v>66</v>
      </c>
      <c r="I33" s="5">
        <v>56</v>
      </c>
      <c r="J33" s="5">
        <v>55</v>
      </c>
      <c r="K33" s="5">
        <v>36</v>
      </c>
      <c r="L33" s="5">
        <v>17</v>
      </c>
      <c r="M33" s="5">
        <v>6</v>
      </c>
      <c r="N33" s="5" t="s">
        <v>42</v>
      </c>
      <c r="O33" s="5" t="s">
        <v>42</v>
      </c>
      <c r="P33" s="5">
        <v>154</v>
      </c>
      <c r="Q33" s="5">
        <v>102</v>
      </c>
    </row>
    <row r="34" spans="2:17" ht="12" customHeight="1">
      <c r="B34" s="11"/>
      <c r="C34" s="24" t="s">
        <v>14</v>
      </c>
      <c r="D34" s="25"/>
      <c r="E34" s="10" t="s">
        <v>38</v>
      </c>
      <c r="F34" s="6">
        <f>SUM(F35:F37)</f>
        <v>113</v>
      </c>
      <c r="G34" s="6">
        <f aca="true" t="shared" si="7" ref="G34:Q34">SUM(G35:G37)</f>
        <v>15</v>
      </c>
      <c r="H34" s="6">
        <f t="shared" si="7"/>
        <v>28</v>
      </c>
      <c r="I34" s="6">
        <f t="shared" si="7"/>
        <v>27</v>
      </c>
      <c r="J34" s="6">
        <f t="shared" si="7"/>
        <v>12</v>
      </c>
      <c r="K34" s="6">
        <f t="shared" si="7"/>
        <v>19</v>
      </c>
      <c r="L34" s="6">
        <f t="shared" si="7"/>
        <v>12</v>
      </c>
      <c r="M34" s="6" t="s">
        <v>42</v>
      </c>
      <c r="N34" s="6" t="s">
        <v>42</v>
      </c>
      <c r="O34" s="6" t="s">
        <v>42</v>
      </c>
      <c r="P34" s="6">
        <f t="shared" si="7"/>
        <v>69</v>
      </c>
      <c r="Q34" s="6">
        <f t="shared" si="7"/>
        <v>41</v>
      </c>
    </row>
    <row r="35" spans="2:17" ht="12" customHeight="1">
      <c r="B35" s="11"/>
      <c r="C35" s="14"/>
      <c r="D35" s="22" t="s">
        <v>29</v>
      </c>
      <c r="E35" s="23"/>
      <c r="F35" s="5">
        <f t="shared" si="1"/>
        <v>1</v>
      </c>
      <c r="G35" s="5" t="s">
        <v>42</v>
      </c>
      <c r="H35" s="5" t="s">
        <v>42</v>
      </c>
      <c r="I35" s="5">
        <v>1</v>
      </c>
      <c r="J35" s="5" t="s">
        <v>42</v>
      </c>
      <c r="K35" s="5" t="s">
        <v>42</v>
      </c>
      <c r="L35" s="5" t="s">
        <v>42</v>
      </c>
      <c r="M35" s="5" t="s">
        <v>42</v>
      </c>
      <c r="N35" s="5" t="s">
        <v>42</v>
      </c>
      <c r="O35" s="5" t="s">
        <v>42</v>
      </c>
      <c r="P35" s="5">
        <v>1</v>
      </c>
      <c r="Q35" s="5" t="s">
        <v>42</v>
      </c>
    </row>
    <row r="36" spans="2:17" ht="12" customHeight="1">
      <c r="B36" s="11"/>
      <c r="C36" s="14"/>
      <c r="D36" s="22" t="s">
        <v>30</v>
      </c>
      <c r="E36" s="23"/>
      <c r="F36" s="5">
        <f t="shared" si="1"/>
        <v>109</v>
      </c>
      <c r="G36" s="5">
        <v>15</v>
      </c>
      <c r="H36" s="5">
        <v>27</v>
      </c>
      <c r="I36" s="5">
        <v>25</v>
      </c>
      <c r="J36" s="5">
        <v>12</v>
      </c>
      <c r="K36" s="5">
        <v>19</v>
      </c>
      <c r="L36" s="5">
        <v>11</v>
      </c>
      <c r="M36" s="5" t="s">
        <v>42</v>
      </c>
      <c r="N36" s="5" t="s">
        <v>42</v>
      </c>
      <c r="O36" s="5" t="s">
        <v>42</v>
      </c>
      <c r="P36" s="5">
        <v>68</v>
      </c>
      <c r="Q36" s="5">
        <v>41</v>
      </c>
    </row>
    <row r="37" spans="2:17" ht="12" customHeight="1">
      <c r="B37" s="11"/>
      <c r="C37" s="14"/>
      <c r="D37" s="22" t="s">
        <v>15</v>
      </c>
      <c r="E37" s="23"/>
      <c r="F37" s="5">
        <f t="shared" si="1"/>
        <v>3</v>
      </c>
      <c r="G37" s="5" t="s">
        <v>42</v>
      </c>
      <c r="H37" s="5">
        <v>1</v>
      </c>
      <c r="I37" s="5">
        <v>1</v>
      </c>
      <c r="J37" s="5" t="s">
        <v>42</v>
      </c>
      <c r="K37" s="5" t="s">
        <v>42</v>
      </c>
      <c r="L37" s="5">
        <v>1</v>
      </c>
      <c r="M37" s="5" t="s">
        <v>42</v>
      </c>
      <c r="N37" s="5" t="s">
        <v>42</v>
      </c>
      <c r="O37" s="5" t="s">
        <v>42</v>
      </c>
      <c r="P37" s="5" t="s">
        <v>42</v>
      </c>
      <c r="Q37" s="5" t="s">
        <v>42</v>
      </c>
    </row>
    <row r="38" spans="2:17" ht="12" customHeight="1">
      <c r="B38" s="11"/>
      <c r="C38" s="22" t="s">
        <v>31</v>
      </c>
      <c r="D38" s="26"/>
      <c r="E38" s="23"/>
      <c r="F38" s="5">
        <f t="shared" si="1"/>
        <v>125</v>
      </c>
      <c r="G38" s="5" t="s">
        <v>42</v>
      </c>
      <c r="H38" s="5">
        <v>11</v>
      </c>
      <c r="I38" s="5">
        <v>39</v>
      </c>
      <c r="J38" s="5">
        <v>44</v>
      </c>
      <c r="K38" s="5">
        <v>23</v>
      </c>
      <c r="L38" s="5">
        <v>4</v>
      </c>
      <c r="M38" s="5">
        <v>3</v>
      </c>
      <c r="N38" s="5" t="s">
        <v>42</v>
      </c>
      <c r="O38" s="5">
        <v>1</v>
      </c>
      <c r="P38" s="5">
        <v>79</v>
      </c>
      <c r="Q38" s="5">
        <v>46</v>
      </c>
    </row>
    <row r="39" ht="12" customHeight="1"/>
    <row r="40" spans="2:5" ht="12">
      <c r="B40" s="3" t="s">
        <v>11</v>
      </c>
      <c r="C40" s="3"/>
      <c r="D40" s="3"/>
      <c r="E40" s="3"/>
    </row>
  </sheetData>
  <mergeCells count="45">
    <mergeCell ref="D9:E9"/>
    <mergeCell ref="D10:E10"/>
    <mergeCell ref="D11:E11"/>
    <mergeCell ref="M3:M4"/>
    <mergeCell ref="N3:N4"/>
    <mergeCell ref="O3:O4"/>
    <mergeCell ref="H3:H4"/>
    <mergeCell ref="I3:I4"/>
    <mergeCell ref="J3:J4"/>
    <mergeCell ref="K3:K4"/>
    <mergeCell ref="C12:D12"/>
    <mergeCell ref="D13:E13"/>
    <mergeCell ref="D14:E14"/>
    <mergeCell ref="L3:L4"/>
    <mergeCell ref="F3:F4"/>
    <mergeCell ref="G3:G4"/>
    <mergeCell ref="B6:E6"/>
    <mergeCell ref="B3:E4"/>
    <mergeCell ref="D7:E7"/>
    <mergeCell ref="D8:E8"/>
    <mergeCell ref="D15:E15"/>
    <mergeCell ref="D16:E16"/>
    <mergeCell ref="D17:E17"/>
    <mergeCell ref="C18:D18"/>
    <mergeCell ref="D25:E25"/>
    <mergeCell ref="D26:E26"/>
    <mergeCell ref="D19:E19"/>
    <mergeCell ref="D20:E20"/>
    <mergeCell ref="D21:E21"/>
    <mergeCell ref="D22:E22"/>
    <mergeCell ref="C38:E38"/>
    <mergeCell ref="D31:E31"/>
    <mergeCell ref="C32:D32"/>
    <mergeCell ref="D33:E33"/>
    <mergeCell ref="C34:D34"/>
    <mergeCell ref="P3:Q3"/>
    <mergeCell ref="D35:E35"/>
    <mergeCell ref="D36:E36"/>
    <mergeCell ref="D37:E37"/>
    <mergeCell ref="D27:E27"/>
    <mergeCell ref="C28:D28"/>
    <mergeCell ref="D29:E29"/>
    <mergeCell ref="D30:E30"/>
    <mergeCell ref="D23:E23"/>
    <mergeCell ref="C24:D24"/>
  </mergeCells>
  <printOptions/>
  <pageMargins left="0.75" right="0.75" top="1" bottom="1" header="0.512" footer="0.512"/>
  <pageSetup horizontalDpi="400" verticalDpi="400" orientation="landscape" paperSize="9" scale="11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2000-03-06T01:51:58Z</cp:lastPrinted>
  <dcterms:created xsi:type="dcterms:W3CDTF">1999-08-08T13:52:57Z</dcterms:created>
  <dcterms:modified xsi:type="dcterms:W3CDTF">2003-01-31T07:37:34Z</dcterms:modified>
  <cp:category/>
  <cp:version/>
  <cp:contentType/>
  <cp:contentStatus/>
</cp:coreProperties>
</file>