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580" activeTab="0"/>
  </bookViews>
  <sheets>
    <sheet name="9_郡市別出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<sst xmlns="http://schemas.openxmlformats.org/spreadsheetml/2006/main" count="286" uniqueCount="42">
  <si>
    <t>総数</t>
  </si>
  <si>
    <t>人</t>
  </si>
  <si>
    <t>昭和28年（医務課）</t>
  </si>
  <si>
    <t>郡市別</t>
  </si>
  <si>
    <t>昭和27年</t>
  </si>
  <si>
    <t>昭和28年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</si>
  <si>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</si>
  <si>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</si>
  <si>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</si>
  <si>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</si>
  <si>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</si>
  <si>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</si>
  <si>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</si>
  <si>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</si>
  <si>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</si>
  <si>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</si>
  <si>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</si>
  <si>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</si>
  <si>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</si>
  <si>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</si>
  <si>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</si>
  <si>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</si>
  <si>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</si>
  <si>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人口10,000人に付</t>
  </si>
  <si>
    <t>患</t>
  </si>
  <si>
    <t>死</t>
  </si>
  <si>
    <t>鼻そ</t>
  </si>
  <si>
    <t>ましん</t>
  </si>
  <si>
    <t>百日咳</t>
  </si>
  <si>
    <t>インフルエンザ</t>
  </si>
  <si>
    <t>急性灰白背髄炎</t>
  </si>
  <si>
    <t>破傷風</t>
  </si>
  <si>
    <t>肺炎</t>
  </si>
  <si>
    <t>産じょく熱</t>
  </si>
  <si>
    <t>狂犬病</t>
  </si>
  <si>
    <t>呼吸器の結核</t>
  </si>
  <si>
    <t>らい</t>
  </si>
  <si>
    <t>その他の結核</t>
  </si>
  <si>
    <t>トラコーマ</t>
  </si>
  <si>
    <t>病　別</t>
  </si>
  <si>
    <t>9.郡市別出伝染病患死者数</t>
  </si>
  <si>
    <t>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</si>
</sst>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8" fontId="3" fillId="0" borderId="1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2" fillId="0" borderId="0" xfId="16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8" fontId="3" fillId="0" borderId="1" xfId="16" applyFont="1" applyBorder="1" applyAlignment="1">
      <alignment horizontal="right" vertical="center"/>
    </xf>
    <xf numFmtId="40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40" fontId="2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0" fontId="2" fillId="0" borderId="1" xfId="16" applyNumberFormat="1" applyFont="1" applyBorder="1" applyAlignment="1">
      <alignment horizontal="right" vertical="center"/>
    </xf>
    <xf numFmtId="38" fontId="3" fillId="3" borderId="1" xfId="16" applyFont="1" applyFill="1" applyBorder="1" applyAlignment="1">
      <alignment horizontal="distributed" vertical="center" wrapText="1"/>
    </xf>
    <xf numFmtId="38" fontId="2" fillId="3" borderId="1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 wrapText="1"/>
    </xf>
    <xf numFmtId="38" fontId="2" fillId="3" borderId="2" xfId="16" applyFont="1" applyFill="1" applyBorder="1" applyAlignment="1">
      <alignment vertical="center" wrapText="1"/>
    </xf>
    <xf numFmtId="38" fontId="2" fillId="3" borderId="3" xfId="16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33</xdr:row>
      <xdr:rowOff>104775</xdr:rowOff>
    </xdr:from>
    <xdr:to>
      <xdr:col>6</xdr:col>
      <xdr:colOff>152400</xdr:colOff>
      <xdr:row>36</xdr:row>
      <xdr:rowOff>47625</xdr:rowOff>
    </xdr:to>
    <xdr:sp>
      <xdr:nvSpPr>
        <xdr:cNvPr id="2" name="Line 2"/>
        <xdr:cNvSpPr>
          <a:spLocks/>
        </xdr:cNvSpPr>
      </xdr:nvSpPr>
      <xdr:spPr>
        <a:xfrm>
          <a:off x="4210050" y="5295900"/>
          <a:ext cx="19050" cy="457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33375"/>
          <a:ext cx="11715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133350</xdr:colOff>
      <xdr:row>33</xdr:row>
      <xdr:rowOff>104775</xdr:rowOff>
    </xdr:from>
    <xdr:to>
      <xdr:col>14</xdr:col>
      <xdr:colOff>152400</xdr:colOff>
      <xdr:row>36</xdr:row>
      <xdr:rowOff>47625</xdr:rowOff>
    </xdr:to>
    <xdr:sp>
      <xdr:nvSpPr>
        <xdr:cNvPr id="4" name="Line 4"/>
        <xdr:cNvSpPr>
          <a:spLocks/>
        </xdr:cNvSpPr>
      </xdr:nvSpPr>
      <xdr:spPr>
        <a:xfrm>
          <a:off x="9620250" y="5295900"/>
          <a:ext cx="19050" cy="457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133350</xdr:colOff>
      <xdr:row>33</xdr:row>
      <xdr:rowOff>104775</xdr:rowOff>
    </xdr:from>
    <xdr:to>
      <xdr:col>22</xdr:col>
      <xdr:colOff>152400</xdr:colOff>
      <xdr:row>36</xdr:row>
      <xdr:rowOff>47625</xdr:rowOff>
    </xdr:to>
    <xdr:sp>
      <xdr:nvSpPr>
        <xdr:cNvPr id="5" name="Line 5"/>
        <xdr:cNvSpPr>
          <a:spLocks/>
        </xdr:cNvSpPr>
      </xdr:nvSpPr>
      <xdr:spPr>
        <a:xfrm>
          <a:off x="15030450" y="5295900"/>
          <a:ext cx="19050" cy="4572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5.375" style="13" customWidth="1"/>
    <col min="3" max="30" width="8.875" style="1" customWidth="1"/>
    <col min="31" max="31" width="2.875" style="1" customWidth="1"/>
    <col min="32" max="16384" width="9.00390625" style="1" customWidth="1"/>
  </cols>
  <sheetData>
    <row r="1" s="3" customFormat="1" ht="14.25">
      <c r="B1" s="11" t="s">
        <v>40</v>
      </c>
    </row>
    <row r="2" spans="2:17" ht="12">
      <c r="B2" s="12"/>
      <c r="Q2" s="1" t="s">
        <v>2</v>
      </c>
    </row>
    <row r="3" spans="2:30" ht="12" customHeight="1">
      <c r="B3" s="25" t="s">
        <v>39</v>
      </c>
      <c r="C3" s="26" t="s">
        <v>0</v>
      </c>
      <c r="D3" s="26"/>
      <c r="E3" s="26" t="s">
        <v>26</v>
      </c>
      <c r="F3" s="26"/>
      <c r="G3" s="26" t="s">
        <v>27</v>
      </c>
      <c r="H3" s="26"/>
      <c r="I3" s="26" t="s">
        <v>28</v>
      </c>
      <c r="J3" s="26"/>
      <c r="K3" s="26" t="s">
        <v>29</v>
      </c>
      <c r="L3" s="26"/>
      <c r="M3" s="26" t="s">
        <v>30</v>
      </c>
      <c r="N3" s="26"/>
      <c r="O3" s="26" t="s">
        <v>31</v>
      </c>
      <c r="P3" s="26"/>
      <c r="Q3" s="26" t="s">
        <v>32</v>
      </c>
      <c r="R3" s="26"/>
      <c r="S3" s="26" t="s">
        <v>33</v>
      </c>
      <c r="T3" s="26"/>
      <c r="U3" s="26" t="s">
        <v>34</v>
      </c>
      <c r="V3" s="26"/>
      <c r="W3" s="26" t="s">
        <v>35</v>
      </c>
      <c r="X3" s="26"/>
      <c r="Y3" s="26" t="s">
        <v>37</v>
      </c>
      <c r="Z3" s="26"/>
      <c r="AA3" s="26" t="s">
        <v>36</v>
      </c>
      <c r="AB3" s="26"/>
      <c r="AC3" s="26" t="s">
        <v>38</v>
      </c>
      <c r="AD3" s="26"/>
    </row>
    <row r="4" spans="2:30" ht="12">
      <c r="B4" s="24" t="s">
        <v>3</v>
      </c>
      <c r="C4" s="9" t="s">
        <v>24</v>
      </c>
      <c r="D4" s="9" t="s">
        <v>25</v>
      </c>
      <c r="E4" s="9" t="s">
        <v>24</v>
      </c>
      <c r="F4" s="9" t="s">
        <v>25</v>
      </c>
      <c r="G4" s="9" t="s">
        <v>24</v>
      </c>
      <c r="H4" s="9" t="s">
        <v>25</v>
      </c>
      <c r="I4" s="9" t="s">
        <v>24</v>
      </c>
      <c r="J4" s="9" t="s">
        <v>25</v>
      </c>
      <c r="K4" s="9" t="s">
        <v>24</v>
      </c>
      <c r="L4" s="9" t="s">
        <v>25</v>
      </c>
      <c r="M4" s="9" t="s">
        <v>24</v>
      </c>
      <c r="N4" s="9" t="s">
        <v>25</v>
      </c>
      <c r="O4" s="9" t="s">
        <v>24</v>
      </c>
      <c r="P4" s="9" t="s">
        <v>25</v>
      </c>
      <c r="Q4" s="9" t="s">
        <v>24</v>
      </c>
      <c r="R4" s="9" t="s">
        <v>25</v>
      </c>
      <c r="S4" s="9" t="s">
        <v>24</v>
      </c>
      <c r="T4" s="9" t="s">
        <v>25</v>
      </c>
      <c r="U4" s="9" t="s">
        <v>24</v>
      </c>
      <c r="V4" s="9" t="s">
        <v>25</v>
      </c>
      <c r="W4" s="9" t="s">
        <v>24</v>
      </c>
      <c r="X4" s="9" t="s">
        <v>25</v>
      </c>
      <c r="Y4" s="9" t="s">
        <v>24</v>
      </c>
      <c r="Z4" s="9" t="s">
        <v>25</v>
      </c>
      <c r="AA4" s="9" t="s">
        <v>24</v>
      </c>
      <c r="AB4" s="9" t="s">
        <v>25</v>
      </c>
      <c r="AC4" s="9" t="s">
        <v>24</v>
      </c>
      <c r="AD4" s="9" t="s">
        <v>25</v>
      </c>
    </row>
    <row r="5" spans="2:30" ht="12">
      <c r="B5" s="23"/>
      <c r="C5" s="4" t="s">
        <v>1</v>
      </c>
      <c r="D5" s="4" t="s">
        <v>1</v>
      </c>
      <c r="E5" s="4" t="s">
        <v>1</v>
      </c>
      <c r="F5" s="4" t="s">
        <v>1</v>
      </c>
      <c r="G5" s="4" t="s">
        <v>1</v>
      </c>
      <c r="H5" s="4" t="s">
        <v>1</v>
      </c>
      <c r="I5" s="4" t="s">
        <v>1</v>
      </c>
      <c r="J5" s="4" t="s">
        <v>1</v>
      </c>
      <c r="K5" s="4" t="s">
        <v>1</v>
      </c>
      <c r="L5" s="4" t="s">
        <v>1</v>
      </c>
      <c r="M5" s="4" t="s">
        <v>1</v>
      </c>
      <c r="N5" s="4" t="s">
        <v>1</v>
      </c>
      <c r="O5" s="4" t="s">
        <v>1</v>
      </c>
      <c r="P5" s="4" t="s">
        <v>1</v>
      </c>
      <c r="Q5" s="4" t="s">
        <v>1</v>
      </c>
      <c r="R5" s="4" t="s">
        <v>1</v>
      </c>
      <c r="S5" s="4" t="s">
        <v>1</v>
      </c>
      <c r="T5" s="4" t="s">
        <v>1</v>
      </c>
      <c r="U5" s="4" t="s">
        <v>1</v>
      </c>
      <c r="V5" s="4" t="s">
        <v>1</v>
      </c>
      <c r="W5" s="4" t="s">
        <v>1</v>
      </c>
      <c r="X5" s="4" t="s">
        <v>1</v>
      </c>
      <c r="Y5" s="4" t="s">
        <v>1</v>
      </c>
      <c r="Z5" s="4" t="s">
        <v>1</v>
      </c>
      <c r="AA5" s="4" t="s">
        <v>1</v>
      </c>
      <c r="AB5" s="4" t="s">
        <v>1</v>
      </c>
      <c r="AC5" s="4" t="s">
        <v>1</v>
      </c>
      <c r="AD5" s="4" t="s">
        <v>1</v>
      </c>
    </row>
    <row r="6" spans="2:30" ht="12" customHeight="1">
      <c r="B6" s="21" t="s">
        <v>4</v>
      </c>
      <c r="C6" s="15">
        <f>SUM(E6,G6,I6,K6,M6,O6,Q6,S6,U6,W6,Y6,AA6,AC6)</f>
        <v>19523</v>
      </c>
      <c r="D6" s="15">
        <f>SUM(F6,H6,J6,L6,N6,P6,R6,T6,V6,X6,Z6,AB6,AD6)</f>
        <v>2131</v>
      </c>
      <c r="E6" s="15" t="s">
        <v>41</v>
      </c>
      <c r="F6" s="15" t="s">
        <v>41</v>
      </c>
      <c r="G6" s="15">
        <v>1378</v>
      </c>
      <c r="H6" s="15">
        <v>74</v>
      </c>
      <c r="I6" s="15">
        <v>1790</v>
      </c>
      <c r="J6" s="15">
        <v>55</v>
      </c>
      <c r="K6" s="15">
        <v>17</v>
      </c>
      <c r="L6" s="15">
        <v>3</v>
      </c>
      <c r="M6" s="15">
        <v>57</v>
      </c>
      <c r="N6" s="15">
        <v>15</v>
      </c>
      <c r="O6" s="15">
        <v>48</v>
      </c>
      <c r="P6" s="15">
        <v>40</v>
      </c>
      <c r="Q6" s="15">
        <v>4283</v>
      </c>
      <c r="R6" s="15">
        <v>1047</v>
      </c>
      <c r="S6" s="15">
        <v>7</v>
      </c>
      <c r="T6" s="15" t="s">
        <v>41</v>
      </c>
      <c r="U6" s="15" t="s">
        <v>41</v>
      </c>
      <c r="V6" s="15" t="s">
        <v>41</v>
      </c>
      <c r="W6" s="15">
        <v>8047</v>
      </c>
      <c r="X6" s="15">
        <v>725</v>
      </c>
      <c r="Y6" s="15">
        <v>707</v>
      </c>
      <c r="Z6" s="15">
        <v>171</v>
      </c>
      <c r="AA6" s="15">
        <v>7</v>
      </c>
      <c r="AB6" s="15">
        <v>1</v>
      </c>
      <c r="AC6" s="15">
        <v>3182</v>
      </c>
      <c r="AD6" s="15" t="s">
        <v>41</v>
      </c>
    </row>
    <row r="7" spans="2:30" s="2" customFormat="1" ht="12" customHeight="1">
      <c r="B7" s="21" t="s">
        <v>5</v>
      </c>
      <c r="C7" s="6">
        <f aca="true" t="shared" si="0" ref="C7:L7">SUM(C8:C24)</f>
        <v>19031</v>
      </c>
      <c r="D7" s="6">
        <f t="shared" si="0"/>
        <v>2018</v>
      </c>
      <c r="E7" s="6">
        <f t="shared" si="0"/>
        <v>3</v>
      </c>
      <c r="F7" s="15" t="s">
        <v>41</v>
      </c>
      <c r="G7" s="6">
        <f t="shared" si="0"/>
        <v>2437</v>
      </c>
      <c r="H7" s="6">
        <f t="shared" si="0"/>
        <v>99</v>
      </c>
      <c r="I7" s="6">
        <f t="shared" si="0"/>
        <v>892</v>
      </c>
      <c r="J7" s="6">
        <f t="shared" si="0"/>
        <v>18</v>
      </c>
      <c r="K7" s="6">
        <f t="shared" si="0"/>
        <v>1150</v>
      </c>
      <c r="L7" s="6">
        <f t="shared" si="0"/>
        <v>64</v>
      </c>
      <c r="M7" s="6">
        <f aca="true" t="shared" si="1" ref="M7:AB7">SUM(M8:M24)</f>
        <v>36</v>
      </c>
      <c r="N7" s="6">
        <f t="shared" si="1"/>
        <v>10</v>
      </c>
      <c r="O7" s="6">
        <f t="shared" si="1"/>
        <v>29</v>
      </c>
      <c r="P7" s="6">
        <f t="shared" si="1"/>
        <v>25</v>
      </c>
      <c r="Q7" s="6">
        <f t="shared" si="1"/>
        <v>2965</v>
      </c>
      <c r="R7" s="6">
        <f t="shared" si="1"/>
        <v>1061</v>
      </c>
      <c r="S7" s="6">
        <f t="shared" si="1"/>
        <v>2</v>
      </c>
      <c r="T7" s="15" t="s">
        <v>41</v>
      </c>
      <c r="U7" s="15" t="s">
        <v>41</v>
      </c>
      <c r="V7" s="15" t="s">
        <v>41</v>
      </c>
      <c r="W7" s="6">
        <f t="shared" si="1"/>
        <v>7215</v>
      </c>
      <c r="X7" s="6">
        <f t="shared" si="1"/>
        <v>611</v>
      </c>
      <c r="Y7" s="6">
        <f t="shared" si="1"/>
        <v>796</v>
      </c>
      <c r="Z7" s="6">
        <f t="shared" si="1"/>
        <v>126</v>
      </c>
      <c r="AA7" s="6">
        <f t="shared" si="1"/>
        <v>6</v>
      </c>
      <c r="AB7" s="6">
        <f t="shared" si="1"/>
        <v>4</v>
      </c>
      <c r="AC7" s="6">
        <f>SUM(AC8:AC24)</f>
        <v>3500</v>
      </c>
      <c r="AD7" s="15" t="s">
        <v>41</v>
      </c>
    </row>
    <row r="8" spans="2:30" ht="12">
      <c r="B8" s="22" t="s">
        <v>6</v>
      </c>
      <c r="C8" s="8">
        <f aca="true" t="shared" si="2" ref="C8:C24">SUM(E8,G8,I8,K8,M8,O8,Q8,S8,U8,W8,Y8,AA8,AC8)</f>
        <v>899</v>
      </c>
      <c r="D8" s="8">
        <f aca="true" t="shared" si="3" ref="D8:D24">SUM(F8,H8,J8,L8,N8,P8,R8,T8,V8,X8,Z8,AB8,AD8)</f>
        <v>114</v>
      </c>
      <c r="E8" s="8" t="s">
        <v>41</v>
      </c>
      <c r="F8" s="8" t="s">
        <v>41</v>
      </c>
      <c r="G8" s="8">
        <v>59</v>
      </c>
      <c r="H8" s="8">
        <v>10</v>
      </c>
      <c r="I8" s="8">
        <v>19</v>
      </c>
      <c r="J8" s="8" t="s">
        <v>41</v>
      </c>
      <c r="K8" s="8">
        <v>41</v>
      </c>
      <c r="L8" s="4">
        <v>2</v>
      </c>
      <c r="M8" s="8">
        <v>2</v>
      </c>
      <c r="N8" s="8" t="s">
        <v>41</v>
      </c>
      <c r="O8" s="8" t="s">
        <v>41</v>
      </c>
      <c r="P8" s="8" t="s">
        <v>41</v>
      </c>
      <c r="Q8" s="8">
        <v>128</v>
      </c>
      <c r="R8" s="8">
        <v>49</v>
      </c>
      <c r="S8" s="8" t="s">
        <v>41</v>
      </c>
      <c r="T8" s="4" t="s">
        <v>41</v>
      </c>
      <c r="U8" s="8" t="s">
        <v>41</v>
      </c>
      <c r="V8" s="8" t="s">
        <v>41</v>
      </c>
      <c r="W8" s="8">
        <v>608</v>
      </c>
      <c r="X8" s="8">
        <v>46</v>
      </c>
      <c r="Y8" s="8">
        <v>39</v>
      </c>
      <c r="Z8" s="8">
        <v>7</v>
      </c>
      <c r="AA8" s="8" t="s">
        <v>41</v>
      </c>
      <c r="AB8" s="4" t="s">
        <v>41</v>
      </c>
      <c r="AC8" s="8">
        <v>3</v>
      </c>
      <c r="AD8" s="4" t="s">
        <v>41</v>
      </c>
    </row>
    <row r="9" spans="2:30" ht="12">
      <c r="B9" s="22" t="s">
        <v>7</v>
      </c>
      <c r="C9" s="8">
        <f t="shared" si="2"/>
        <v>1255</v>
      </c>
      <c r="D9" s="8">
        <f t="shared" si="3"/>
        <v>134</v>
      </c>
      <c r="E9" s="8" t="s">
        <v>41</v>
      </c>
      <c r="F9" s="8" t="s">
        <v>41</v>
      </c>
      <c r="G9" s="7">
        <v>200</v>
      </c>
      <c r="H9" s="8">
        <v>3</v>
      </c>
      <c r="I9" s="8">
        <v>24</v>
      </c>
      <c r="J9" s="8">
        <v>2</v>
      </c>
      <c r="K9" s="8">
        <v>12</v>
      </c>
      <c r="L9" s="4">
        <v>6</v>
      </c>
      <c r="M9" s="8">
        <v>1</v>
      </c>
      <c r="N9" s="8" t="s">
        <v>41</v>
      </c>
      <c r="O9" s="7">
        <v>2</v>
      </c>
      <c r="P9" s="8">
        <v>1</v>
      </c>
      <c r="Q9" s="8">
        <v>138</v>
      </c>
      <c r="R9" s="8">
        <v>55</v>
      </c>
      <c r="S9" s="8" t="s">
        <v>41</v>
      </c>
      <c r="T9" s="4" t="s">
        <v>41</v>
      </c>
      <c r="U9" s="8" t="s">
        <v>41</v>
      </c>
      <c r="V9" s="8" t="s">
        <v>41</v>
      </c>
      <c r="W9" s="7">
        <v>673</v>
      </c>
      <c r="X9" s="8">
        <v>57</v>
      </c>
      <c r="Y9" s="8">
        <v>81</v>
      </c>
      <c r="Z9" s="8">
        <v>10</v>
      </c>
      <c r="AA9" s="8">
        <v>1</v>
      </c>
      <c r="AB9" s="4" t="s">
        <v>41</v>
      </c>
      <c r="AC9" s="8">
        <v>123</v>
      </c>
      <c r="AD9" s="4" t="s">
        <v>41</v>
      </c>
    </row>
    <row r="10" spans="2:30" ht="12">
      <c r="B10" s="22" t="s">
        <v>8</v>
      </c>
      <c r="C10" s="8">
        <f t="shared" si="2"/>
        <v>990</v>
      </c>
      <c r="D10" s="8">
        <f t="shared" si="3"/>
        <v>133</v>
      </c>
      <c r="E10" s="8" t="s">
        <v>41</v>
      </c>
      <c r="F10" s="8" t="s">
        <v>41</v>
      </c>
      <c r="G10" s="7">
        <v>46</v>
      </c>
      <c r="H10" s="8">
        <v>2</v>
      </c>
      <c r="I10" s="7">
        <v>56</v>
      </c>
      <c r="J10" s="8">
        <v>2</v>
      </c>
      <c r="K10" s="8">
        <v>7</v>
      </c>
      <c r="L10" s="4">
        <v>1</v>
      </c>
      <c r="M10" s="7">
        <v>2</v>
      </c>
      <c r="N10" s="8">
        <v>1</v>
      </c>
      <c r="O10" s="7">
        <v>1</v>
      </c>
      <c r="P10" s="8">
        <v>1</v>
      </c>
      <c r="Q10" s="7">
        <v>93</v>
      </c>
      <c r="R10" s="8">
        <v>54</v>
      </c>
      <c r="S10" s="8" t="s">
        <v>41</v>
      </c>
      <c r="T10" s="4" t="s">
        <v>41</v>
      </c>
      <c r="U10" s="8" t="s">
        <v>41</v>
      </c>
      <c r="V10" s="8" t="s">
        <v>41</v>
      </c>
      <c r="W10" s="7">
        <v>685</v>
      </c>
      <c r="X10" s="8">
        <v>57</v>
      </c>
      <c r="Y10" s="7">
        <v>77</v>
      </c>
      <c r="Z10" s="8">
        <v>15</v>
      </c>
      <c r="AA10" s="8" t="s">
        <v>41</v>
      </c>
      <c r="AB10" s="4" t="s">
        <v>41</v>
      </c>
      <c r="AC10" s="8">
        <v>23</v>
      </c>
      <c r="AD10" s="4" t="s">
        <v>41</v>
      </c>
    </row>
    <row r="11" spans="2:30" ht="12">
      <c r="B11" s="22" t="s">
        <v>9</v>
      </c>
      <c r="C11" s="8">
        <f t="shared" si="2"/>
        <v>1178</v>
      </c>
      <c r="D11" s="8">
        <f t="shared" si="3"/>
        <v>55</v>
      </c>
      <c r="E11" s="8" t="s">
        <v>41</v>
      </c>
      <c r="F11" s="8" t="s">
        <v>41</v>
      </c>
      <c r="G11" s="7">
        <v>114</v>
      </c>
      <c r="H11" s="8">
        <v>2</v>
      </c>
      <c r="I11" s="8">
        <v>3</v>
      </c>
      <c r="J11" s="8" t="s">
        <v>41</v>
      </c>
      <c r="K11" s="8">
        <v>119</v>
      </c>
      <c r="L11" s="4">
        <v>2</v>
      </c>
      <c r="M11" s="8" t="s">
        <v>41</v>
      </c>
      <c r="N11" s="8" t="s">
        <v>41</v>
      </c>
      <c r="O11" s="7">
        <v>1</v>
      </c>
      <c r="P11" s="8" t="s">
        <v>41</v>
      </c>
      <c r="Q11" s="8">
        <v>148</v>
      </c>
      <c r="R11" s="8">
        <v>25</v>
      </c>
      <c r="S11" s="8" t="s">
        <v>41</v>
      </c>
      <c r="T11" s="4" t="s">
        <v>41</v>
      </c>
      <c r="U11" s="8" t="s">
        <v>41</v>
      </c>
      <c r="V11" s="8" t="s">
        <v>41</v>
      </c>
      <c r="W11" s="7">
        <v>527</v>
      </c>
      <c r="X11" s="8">
        <v>25</v>
      </c>
      <c r="Y11" s="8">
        <v>36</v>
      </c>
      <c r="Z11" s="8">
        <v>1</v>
      </c>
      <c r="AA11" s="8" t="s">
        <v>41</v>
      </c>
      <c r="AB11" s="4" t="s">
        <v>41</v>
      </c>
      <c r="AC11" s="8">
        <v>230</v>
      </c>
      <c r="AD11" s="4" t="s">
        <v>41</v>
      </c>
    </row>
    <row r="12" spans="2:30" ht="12">
      <c r="B12" s="22" t="s">
        <v>10</v>
      </c>
      <c r="C12" s="8">
        <f t="shared" si="2"/>
        <v>888</v>
      </c>
      <c r="D12" s="8">
        <f t="shared" si="3"/>
        <v>39</v>
      </c>
      <c r="E12" s="8" t="s">
        <v>41</v>
      </c>
      <c r="F12" s="8" t="s">
        <v>41</v>
      </c>
      <c r="G12" s="7">
        <v>48</v>
      </c>
      <c r="H12" s="8">
        <v>1</v>
      </c>
      <c r="I12" s="8">
        <v>52</v>
      </c>
      <c r="J12" s="8" t="s">
        <v>41</v>
      </c>
      <c r="K12" s="8">
        <v>17</v>
      </c>
      <c r="L12" s="4" t="s">
        <v>41</v>
      </c>
      <c r="M12" s="7">
        <v>3</v>
      </c>
      <c r="N12" s="7">
        <v>1</v>
      </c>
      <c r="O12" s="7">
        <v>3</v>
      </c>
      <c r="P12" s="8">
        <v>1</v>
      </c>
      <c r="Q12" s="8">
        <v>63</v>
      </c>
      <c r="R12" s="8">
        <v>18</v>
      </c>
      <c r="S12" s="8">
        <v>1</v>
      </c>
      <c r="T12" s="4" t="s">
        <v>41</v>
      </c>
      <c r="U12" s="8" t="s">
        <v>41</v>
      </c>
      <c r="V12" s="8" t="s">
        <v>41</v>
      </c>
      <c r="W12" s="7">
        <v>286</v>
      </c>
      <c r="X12" s="8">
        <v>16</v>
      </c>
      <c r="Y12" s="8">
        <v>16</v>
      </c>
      <c r="Z12" s="8">
        <v>2</v>
      </c>
      <c r="AA12" s="8" t="s">
        <v>41</v>
      </c>
      <c r="AB12" s="4" t="s">
        <v>41</v>
      </c>
      <c r="AC12" s="8">
        <v>399</v>
      </c>
      <c r="AD12" s="4" t="s">
        <v>41</v>
      </c>
    </row>
    <row r="13" spans="2:30" ht="12">
      <c r="B13" s="22" t="s">
        <v>11</v>
      </c>
      <c r="C13" s="8">
        <f t="shared" si="2"/>
        <v>1130</v>
      </c>
      <c r="D13" s="8">
        <f t="shared" si="3"/>
        <v>193</v>
      </c>
      <c r="E13" s="8" t="s">
        <v>41</v>
      </c>
      <c r="F13" s="8" t="s">
        <v>41</v>
      </c>
      <c r="G13" s="7">
        <v>113</v>
      </c>
      <c r="H13" s="8">
        <v>8</v>
      </c>
      <c r="I13" s="8">
        <v>62</v>
      </c>
      <c r="J13" s="8">
        <v>1</v>
      </c>
      <c r="K13" s="8">
        <v>62</v>
      </c>
      <c r="L13" s="4">
        <v>18</v>
      </c>
      <c r="M13" s="7">
        <v>9</v>
      </c>
      <c r="N13" s="8">
        <v>4</v>
      </c>
      <c r="O13" s="8" t="s">
        <v>41</v>
      </c>
      <c r="P13" s="8" t="s">
        <v>41</v>
      </c>
      <c r="Q13" s="8">
        <v>220</v>
      </c>
      <c r="R13" s="8">
        <v>122</v>
      </c>
      <c r="S13" s="8" t="s">
        <v>41</v>
      </c>
      <c r="T13" s="4" t="s">
        <v>41</v>
      </c>
      <c r="U13" s="8" t="s">
        <v>41</v>
      </c>
      <c r="V13" s="8" t="s">
        <v>41</v>
      </c>
      <c r="W13" s="7">
        <v>382</v>
      </c>
      <c r="X13" s="8">
        <v>35</v>
      </c>
      <c r="Y13" s="8">
        <v>64</v>
      </c>
      <c r="Z13" s="8">
        <v>4</v>
      </c>
      <c r="AA13" s="8">
        <v>1</v>
      </c>
      <c r="AB13" s="4">
        <v>1</v>
      </c>
      <c r="AC13" s="8">
        <v>217</v>
      </c>
      <c r="AD13" s="4" t="s">
        <v>41</v>
      </c>
    </row>
    <row r="14" spans="2:30" ht="12">
      <c r="B14" s="22" t="s">
        <v>12</v>
      </c>
      <c r="C14" s="8">
        <f t="shared" si="2"/>
        <v>776</v>
      </c>
      <c r="D14" s="8">
        <f t="shared" si="3"/>
        <v>170</v>
      </c>
      <c r="E14" s="7">
        <v>3</v>
      </c>
      <c r="F14" s="8" t="s">
        <v>41</v>
      </c>
      <c r="G14" s="7">
        <v>151</v>
      </c>
      <c r="H14" s="8">
        <v>8</v>
      </c>
      <c r="I14" s="8">
        <v>30</v>
      </c>
      <c r="J14" s="8">
        <v>1</v>
      </c>
      <c r="K14" s="8">
        <v>5</v>
      </c>
      <c r="L14" s="4">
        <v>2</v>
      </c>
      <c r="M14" s="7">
        <v>1</v>
      </c>
      <c r="N14" s="8" t="s">
        <v>41</v>
      </c>
      <c r="O14" s="7">
        <v>2</v>
      </c>
      <c r="P14" s="8">
        <v>1</v>
      </c>
      <c r="Q14" s="8">
        <v>128</v>
      </c>
      <c r="R14" s="8">
        <v>108</v>
      </c>
      <c r="S14" s="8" t="s">
        <v>41</v>
      </c>
      <c r="T14" s="4" t="s">
        <v>41</v>
      </c>
      <c r="U14" s="8" t="s">
        <v>41</v>
      </c>
      <c r="V14" s="8" t="s">
        <v>41</v>
      </c>
      <c r="W14" s="7">
        <v>397</v>
      </c>
      <c r="X14" s="8">
        <v>39</v>
      </c>
      <c r="Y14" s="8">
        <v>36</v>
      </c>
      <c r="Z14" s="8">
        <v>11</v>
      </c>
      <c r="AA14" s="8" t="s">
        <v>41</v>
      </c>
      <c r="AB14" s="4" t="s">
        <v>41</v>
      </c>
      <c r="AC14" s="8">
        <v>23</v>
      </c>
      <c r="AD14" s="4" t="s">
        <v>41</v>
      </c>
    </row>
    <row r="15" spans="2:30" ht="12">
      <c r="B15" s="22" t="s">
        <v>13</v>
      </c>
      <c r="C15" s="8">
        <f t="shared" si="2"/>
        <v>1166</v>
      </c>
      <c r="D15" s="8">
        <f t="shared" si="3"/>
        <v>150</v>
      </c>
      <c r="E15" s="8" t="s">
        <v>41</v>
      </c>
      <c r="F15" s="8" t="s">
        <v>41</v>
      </c>
      <c r="G15" s="7">
        <v>127</v>
      </c>
      <c r="H15" s="8">
        <v>10</v>
      </c>
      <c r="I15" s="8">
        <v>97</v>
      </c>
      <c r="J15" s="8">
        <v>3</v>
      </c>
      <c r="K15" s="8">
        <v>309</v>
      </c>
      <c r="L15" s="4">
        <v>1</v>
      </c>
      <c r="M15" s="7">
        <v>3</v>
      </c>
      <c r="N15" s="8">
        <v>1</v>
      </c>
      <c r="O15" s="7">
        <v>1</v>
      </c>
      <c r="P15" s="8">
        <v>1</v>
      </c>
      <c r="Q15" s="8">
        <v>151</v>
      </c>
      <c r="R15" s="8">
        <v>65</v>
      </c>
      <c r="S15" s="8" t="s">
        <v>41</v>
      </c>
      <c r="T15" s="4" t="s">
        <v>41</v>
      </c>
      <c r="U15" s="8" t="s">
        <v>41</v>
      </c>
      <c r="V15" s="8" t="s">
        <v>41</v>
      </c>
      <c r="W15" s="7">
        <v>296</v>
      </c>
      <c r="X15" s="8">
        <v>58</v>
      </c>
      <c r="Y15" s="8">
        <v>50</v>
      </c>
      <c r="Z15" s="8">
        <v>11</v>
      </c>
      <c r="AA15" s="8" t="s">
        <v>41</v>
      </c>
      <c r="AB15" s="4" t="s">
        <v>41</v>
      </c>
      <c r="AC15" s="8">
        <v>132</v>
      </c>
      <c r="AD15" s="4" t="s">
        <v>41</v>
      </c>
    </row>
    <row r="16" spans="2:30" ht="12">
      <c r="B16" s="22" t="s">
        <v>14</v>
      </c>
      <c r="C16" s="8">
        <f t="shared" si="2"/>
        <v>1314</v>
      </c>
      <c r="D16" s="8">
        <f t="shared" si="3"/>
        <v>102</v>
      </c>
      <c r="E16" s="8" t="s">
        <v>41</v>
      </c>
      <c r="F16" s="8" t="s">
        <v>41</v>
      </c>
      <c r="G16" s="7">
        <v>282</v>
      </c>
      <c r="H16" s="8">
        <v>1</v>
      </c>
      <c r="I16" s="8">
        <v>42</v>
      </c>
      <c r="J16" s="8" t="s">
        <v>41</v>
      </c>
      <c r="K16" s="8">
        <v>126</v>
      </c>
      <c r="L16" s="4">
        <v>4</v>
      </c>
      <c r="M16" s="8" t="s">
        <v>41</v>
      </c>
      <c r="N16" s="8" t="s">
        <v>41</v>
      </c>
      <c r="O16" s="7">
        <v>3</v>
      </c>
      <c r="P16" s="8">
        <v>3</v>
      </c>
      <c r="Q16" s="8">
        <v>197</v>
      </c>
      <c r="R16" s="8">
        <v>53</v>
      </c>
      <c r="S16" s="8" t="s">
        <v>41</v>
      </c>
      <c r="T16" s="4" t="s">
        <v>41</v>
      </c>
      <c r="U16" s="8" t="s">
        <v>41</v>
      </c>
      <c r="V16" s="8" t="s">
        <v>41</v>
      </c>
      <c r="W16" s="7">
        <v>514</v>
      </c>
      <c r="X16" s="8">
        <v>37</v>
      </c>
      <c r="Y16" s="8">
        <v>20</v>
      </c>
      <c r="Z16" s="8">
        <v>4</v>
      </c>
      <c r="AA16" s="8" t="s">
        <v>41</v>
      </c>
      <c r="AB16" s="4" t="s">
        <v>41</v>
      </c>
      <c r="AC16" s="8">
        <v>130</v>
      </c>
      <c r="AD16" s="4" t="s">
        <v>41</v>
      </c>
    </row>
    <row r="17" spans="2:30" ht="12">
      <c r="B17" s="22" t="s">
        <v>15</v>
      </c>
      <c r="C17" s="8">
        <f t="shared" si="2"/>
        <v>1189</v>
      </c>
      <c r="D17" s="8">
        <f t="shared" si="3"/>
        <v>174</v>
      </c>
      <c r="E17" s="8" t="s">
        <v>41</v>
      </c>
      <c r="F17" s="8" t="s">
        <v>41</v>
      </c>
      <c r="G17" s="8">
        <v>212</v>
      </c>
      <c r="H17" s="8">
        <v>8</v>
      </c>
      <c r="I17" s="8">
        <v>62</v>
      </c>
      <c r="J17" s="8" t="s">
        <v>41</v>
      </c>
      <c r="K17" s="8">
        <v>109</v>
      </c>
      <c r="L17" s="4">
        <v>8</v>
      </c>
      <c r="M17" s="8" t="s">
        <v>41</v>
      </c>
      <c r="N17" s="8" t="s">
        <v>41</v>
      </c>
      <c r="O17" s="8">
        <v>1</v>
      </c>
      <c r="P17" s="8">
        <v>3</v>
      </c>
      <c r="Q17" s="8">
        <v>174</v>
      </c>
      <c r="R17" s="8">
        <v>89</v>
      </c>
      <c r="S17" s="8" t="s">
        <v>41</v>
      </c>
      <c r="T17" s="4" t="s">
        <v>41</v>
      </c>
      <c r="U17" s="8" t="s">
        <v>41</v>
      </c>
      <c r="V17" s="8" t="s">
        <v>41</v>
      </c>
      <c r="W17" s="8">
        <v>496</v>
      </c>
      <c r="X17" s="8">
        <v>56</v>
      </c>
      <c r="Y17" s="8">
        <v>91</v>
      </c>
      <c r="Z17" s="8">
        <v>10</v>
      </c>
      <c r="AA17" s="8" t="s">
        <v>41</v>
      </c>
      <c r="AB17" s="4" t="s">
        <v>41</v>
      </c>
      <c r="AC17" s="8">
        <v>44</v>
      </c>
      <c r="AD17" s="4" t="s">
        <v>41</v>
      </c>
    </row>
    <row r="18" spans="2:30" ht="12">
      <c r="B18" s="22" t="s">
        <v>16</v>
      </c>
      <c r="C18" s="8">
        <f t="shared" si="2"/>
        <v>607</v>
      </c>
      <c r="D18" s="8">
        <f t="shared" si="3"/>
        <v>92</v>
      </c>
      <c r="E18" s="8" t="s">
        <v>41</v>
      </c>
      <c r="F18" s="8" t="s">
        <v>41</v>
      </c>
      <c r="G18" s="8">
        <v>50</v>
      </c>
      <c r="H18" s="8">
        <v>1</v>
      </c>
      <c r="I18" s="8">
        <v>24</v>
      </c>
      <c r="J18" s="8">
        <v>2</v>
      </c>
      <c r="K18" s="8">
        <v>14</v>
      </c>
      <c r="L18" s="4">
        <v>6</v>
      </c>
      <c r="M18" s="8" t="s">
        <v>41</v>
      </c>
      <c r="N18" s="8" t="s">
        <v>41</v>
      </c>
      <c r="O18" s="8" t="s">
        <v>41</v>
      </c>
      <c r="P18" s="8" t="s">
        <v>41</v>
      </c>
      <c r="Q18" s="8">
        <v>171</v>
      </c>
      <c r="R18" s="8">
        <v>58</v>
      </c>
      <c r="S18" s="8" t="s">
        <v>41</v>
      </c>
      <c r="T18" s="4" t="s">
        <v>41</v>
      </c>
      <c r="U18" s="8" t="s">
        <v>41</v>
      </c>
      <c r="V18" s="8" t="s">
        <v>41</v>
      </c>
      <c r="W18" s="8">
        <v>264</v>
      </c>
      <c r="X18" s="8">
        <v>17</v>
      </c>
      <c r="Y18" s="8">
        <v>37</v>
      </c>
      <c r="Z18" s="8">
        <v>8</v>
      </c>
      <c r="AA18" s="8" t="s">
        <v>41</v>
      </c>
      <c r="AB18" s="4" t="s">
        <v>41</v>
      </c>
      <c r="AC18" s="8">
        <v>47</v>
      </c>
      <c r="AD18" s="4" t="s">
        <v>41</v>
      </c>
    </row>
    <row r="19" spans="2:30" ht="12">
      <c r="B19" s="22" t="s">
        <v>17</v>
      </c>
      <c r="C19" s="8">
        <f t="shared" si="2"/>
        <v>949</v>
      </c>
      <c r="D19" s="8">
        <f t="shared" si="3"/>
        <v>108</v>
      </c>
      <c r="E19" s="8" t="s">
        <v>41</v>
      </c>
      <c r="F19" s="8" t="s">
        <v>41</v>
      </c>
      <c r="G19" s="8">
        <v>216</v>
      </c>
      <c r="H19" s="8">
        <v>4</v>
      </c>
      <c r="I19" s="8">
        <v>39</v>
      </c>
      <c r="J19" s="8">
        <v>2</v>
      </c>
      <c r="K19" s="8">
        <v>31</v>
      </c>
      <c r="L19" s="4">
        <v>1</v>
      </c>
      <c r="M19" s="8">
        <v>1</v>
      </c>
      <c r="N19" s="7">
        <v>1</v>
      </c>
      <c r="O19" s="8">
        <v>3</v>
      </c>
      <c r="P19" s="8">
        <v>2</v>
      </c>
      <c r="Q19" s="8">
        <v>193</v>
      </c>
      <c r="R19" s="8">
        <v>74</v>
      </c>
      <c r="S19" s="8" t="s">
        <v>41</v>
      </c>
      <c r="T19" s="4" t="s">
        <v>41</v>
      </c>
      <c r="U19" s="8" t="s">
        <v>41</v>
      </c>
      <c r="V19" s="8" t="s">
        <v>41</v>
      </c>
      <c r="W19" s="8">
        <v>264</v>
      </c>
      <c r="X19" s="8">
        <v>17</v>
      </c>
      <c r="Y19" s="8">
        <v>48</v>
      </c>
      <c r="Z19" s="8">
        <v>5</v>
      </c>
      <c r="AA19" s="8">
        <v>3</v>
      </c>
      <c r="AB19" s="4">
        <v>2</v>
      </c>
      <c r="AC19" s="8">
        <v>151</v>
      </c>
      <c r="AD19" s="4" t="s">
        <v>41</v>
      </c>
    </row>
    <row r="20" spans="2:30" ht="12">
      <c r="B20" s="22" t="s">
        <v>18</v>
      </c>
      <c r="C20" s="8">
        <f t="shared" si="2"/>
        <v>1567</v>
      </c>
      <c r="D20" s="8">
        <f t="shared" si="3"/>
        <v>169</v>
      </c>
      <c r="E20" s="4" t="s">
        <v>41</v>
      </c>
      <c r="F20" s="4" t="s">
        <v>41</v>
      </c>
      <c r="G20" s="10">
        <v>365</v>
      </c>
      <c r="H20" s="10">
        <v>22</v>
      </c>
      <c r="I20" s="10">
        <v>73</v>
      </c>
      <c r="J20" s="4">
        <v>1</v>
      </c>
      <c r="K20" s="4">
        <v>23</v>
      </c>
      <c r="L20" s="4">
        <v>4</v>
      </c>
      <c r="M20" s="10">
        <v>2</v>
      </c>
      <c r="N20" s="4" t="s">
        <v>41</v>
      </c>
      <c r="O20" s="10">
        <v>3</v>
      </c>
      <c r="P20" s="10">
        <v>3</v>
      </c>
      <c r="Q20" s="10">
        <v>294</v>
      </c>
      <c r="R20" s="4">
        <v>93</v>
      </c>
      <c r="S20" s="4">
        <v>1</v>
      </c>
      <c r="T20" s="4" t="s">
        <v>41</v>
      </c>
      <c r="U20" s="4" t="s">
        <v>41</v>
      </c>
      <c r="V20" s="4" t="s">
        <v>41</v>
      </c>
      <c r="W20" s="10">
        <v>237</v>
      </c>
      <c r="X20" s="10">
        <v>44</v>
      </c>
      <c r="Y20" s="10">
        <v>48</v>
      </c>
      <c r="Z20" s="4">
        <v>2</v>
      </c>
      <c r="AA20" s="4" t="s">
        <v>41</v>
      </c>
      <c r="AB20" s="4" t="s">
        <v>41</v>
      </c>
      <c r="AC20" s="4">
        <v>521</v>
      </c>
      <c r="AD20" s="4" t="s">
        <v>41</v>
      </c>
    </row>
    <row r="21" spans="2:30" s="5" customFormat="1" ht="12">
      <c r="B21" s="22" t="s">
        <v>19</v>
      </c>
      <c r="C21" s="8">
        <f t="shared" si="2"/>
        <v>1493</v>
      </c>
      <c r="D21" s="8">
        <f t="shared" si="3"/>
        <v>80</v>
      </c>
      <c r="E21" s="17" t="s">
        <v>41</v>
      </c>
      <c r="F21" s="17" t="s">
        <v>41</v>
      </c>
      <c r="G21" s="14">
        <v>226</v>
      </c>
      <c r="H21" s="14">
        <v>7</v>
      </c>
      <c r="I21" s="14">
        <v>73</v>
      </c>
      <c r="J21" s="17" t="s">
        <v>41</v>
      </c>
      <c r="K21" s="17">
        <v>181</v>
      </c>
      <c r="L21" s="17">
        <v>3</v>
      </c>
      <c r="M21" s="14">
        <v>6</v>
      </c>
      <c r="N21" s="17" t="s">
        <v>41</v>
      </c>
      <c r="O21" s="14">
        <v>1</v>
      </c>
      <c r="P21" s="14">
        <v>2</v>
      </c>
      <c r="Q21" s="14">
        <v>260</v>
      </c>
      <c r="R21" s="17">
        <v>39</v>
      </c>
      <c r="S21" s="17" t="s">
        <v>41</v>
      </c>
      <c r="T21" s="17" t="s">
        <v>41</v>
      </c>
      <c r="U21" s="17" t="s">
        <v>41</v>
      </c>
      <c r="V21" s="17" t="s">
        <v>41</v>
      </c>
      <c r="W21" s="14">
        <v>541</v>
      </c>
      <c r="X21" s="14">
        <v>22</v>
      </c>
      <c r="Y21" s="14">
        <v>55</v>
      </c>
      <c r="Z21" s="17">
        <v>7</v>
      </c>
      <c r="AA21" s="17" t="s">
        <v>41</v>
      </c>
      <c r="AB21" s="17" t="s">
        <v>41</v>
      </c>
      <c r="AC21" s="17">
        <v>150</v>
      </c>
      <c r="AD21" s="17" t="s">
        <v>41</v>
      </c>
    </row>
    <row r="22" spans="2:30" ht="12">
      <c r="B22" s="22" t="s">
        <v>20</v>
      </c>
      <c r="C22" s="8">
        <f t="shared" si="2"/>
        <v>648</v>
      </c>
      <c r="D22" s="8">
        <f t="shared" si="3"/>
        <v>77</v>
      </c>
      <c r="E22" s="4" t="s">
        <v>41</v>
      </c>
      <c r="F22" s="4" t="s">
        <v>41</v>
      </c>
      <c r="G22" s="10">
        <v>58</v>
      </c>
      <c r="H22" s="10">
        <v>2</v>
      </c>
      <c r="I22" s="10">
        <v>75</v>
      </c>
      <c r="J22" s="4">
        <v>3</v>
      </c>
      <c r="K22" s="4">
        <v>78</v>
      </c>
      <c r="L22" s="4">
        <v>3</v>
      </c>
      <c r="M22" s="10">
        <v>1</v>
      </c>
      <c r="N22" s="10">
        <v>1</v>
      </c>
      <c r="O22" s="10">
        <v>2</v>
      </c>
      <c r="P22" s="10">
        <v>2</v>
      </c>
      <c r="Q22" s="10">
        <v>91</v>
      </c>
      <c r="R22" s="4">
        <v>40</v>
      </c>
      <c r="S22" s="4" t="s">
        <v>41</v>
      </c>
      <c r="T22" s="4" t="s">
        <v>41</v>
      </c>
      <c r="U22" s="4" t="s">
        <v>41</v>
      </c>
      <c r="V22" s="4" t="s">
        <v>41</v>
      </c>
      <c r="W22" s="10">
        <v>277</v>
      </c>
      <c r="X22" s="10">
        <v>21</v>
      </c>
      <c r="Y22" s="10">
        <v>24</v>
      </c>
      <c r="Z22" s="4">
        <v>5</v>
      </c>
      <c r="AA22" s="4" t="s">
        <v>41</v>
      </c>
      <c r="AB22" s="4" t="s">
        <v>41</v>
      </c>
      <c r="AC22" s="4">
        <v>42</v>
      </c>
      <c r="AD22" s="4" t="s">
        <v>41</v>
      </c>
    </row>
    <row r="23" spans="2:30" ht="12">
      <c r="B23" s="22" t="s">
        <v>21</v>
      </c>
      <c r="C23" s="8">
        <f t="shared" si="2"/>
        <v>349</v>
      </c>
      <c r="D23" s="8">
        <f t="shared" si="3"/>
        <v>60</v>
      </c>
      <c r="E23" s="4" t="s">
        <v>41</v>
      </c>
      <c r="F23" s="4" t="s">
        <v>41</v>
      </c>
      <c r="G23" s="10">
        <v>29</v>
      </c>
      <c r="H23" s="4" t="s">
        <v>41</v>
      </c>
      <c r="I23" s="4">
        <v>14</v>
      </c>
      <c r="J23" s="4" t="s">
        <v>41</v>
      </c>
      <c r="K23" s="4">
        <v>7</v>
      </c>
      <c r="L23" s="4">
        <v>2</v>
      </c>
      <c r="M23" s="4" t="s">
        <v>41</v>
      </c>
      <c r="N23" s="4" t="s">
        <v>41</v>
      </c>
      <c r="O23" s="4" t="s">
        <v>41</v>
      </c>
      <c r="P23" s="4" t="s">
        <v>41</v>
      </c>
      <c r="Q23" s="4">
        <v>40</v>
      </c>
      <c r="R23" s="4">
        <v>31</v>
      </c>
      <c r="S23" s="4" t="s">
        <v>41</v>
      </c>
      <c r="T23" s="4" t="s">
        <v>41</v>
      </c>
      <c r="U23" s="4" t="s">
        <v>41</v>
      </c>
      <c r="V23" s="4" t="s">
        <v>41</v>
      </c>
      <c r="W23" s="10">
        <v>196</v>
      </c>
      <c r="X23" s="10">
        <v>22</v>
      </c>
      <c r="Y23" s="4">
        <v>17</v>
      </c>
      <c r="Z23" s="4">
        <v>5</v>
      </c>
      <c r="AA23" s="4" t="s">
        <v>41</v>
      </c>
      <c r="AB23" s="4" t="s">
        <v>41</v>
      </c>
      <c r="AC23" s="4">
        <v>46</v>
      </c>
      <c r="AD23" s="4" t="s">
        <v>41</v>
      </c>
    </row>
    <row r="24" spans="2:30" ht="12">
      <c r="B24" s="22" t="s">
        <v>22</v>
      </c>
      <c r="C24" s="8">
        <f t="shared" si="2"/>
        <v>2633</v>
      </c>
      <c r="D24" s="8">
        <f t="shared" si="3"/>
        <v>168</v>
      </c>
      <c r="E24" s="4" t="s">
        <v>41</v>
      </c>
      <c r="F24" s="4" t="s">
        <v>41</v>
      </c>
      <c r="G24" s="10">
        <v>141</v>
      </c>
      <c r="H24" s="10">
        <v>10</v>
      </c>
      <c r="I24" s="10">
        <v>147</v>
      </c>
      <c r="J24" s="4">
        <v>1</v>
      </c>
      <c r="K24" s="4">
        <v>9</v>
      </c>
      <c r="L24" s="4">
        <v>1</v>
      </c>
      <c r="M24" s="10">
        <v>5</v>
      </c>
      <c r="N24" s="10">
        <v>1</v>
      </c>
      <c r="O24" s="10">
        <v>6</v>
      </c>
      <c r="P24" s="10">
        <v>5</v>
      </c>
      <c r="Q24" s="10">
        <v>476</v>
      </c>
      <c r="R24" s="4">
        <v>88</v>
      </c>
      <c r="S24" s="4" t="s">
        <v>41</v>
      </c>
      <c r="T24" s="4" t="s">
        <v>41</v>
      </c>
      <c r="U24" s="4" t="s">
        <v>41</v>
      </c>
      <c r="V24" s="4" t="s">
        <v>41</v>
      </c>
      <c r="W24" s="10">
        <v>572</v>
      </c>
      <c r="X24" s="10">
        <v>42</v>
      </c>
      <c r="Y24" s="10">
        <v>57</v>
      </c>
      <c r="Z24" s="4">
        <v>19</v>
      </c>
      <c r="AA24" s="4">
        <v>1</v>
      </c>
      <c r="AB24" s="4">
        <v>1</v>
      </c>
      <c r="AC24" s="4">
        <v>1219</v>
      </c>
      <c r="AD24" s="4" t="s">
        <v>41</v>
      </c>
    </row>
    <row r="25" spans="2:30" ht="12" customHeight="1">
      <c r="B25" s="22" t="s">
        <v>23</v>
      </c>
      <c r="C25" s="20">
        <v>118.29</v>
      </c>
      <c r="D25" s="20">
        <v>12.54</v>
      </c>
      <c r="E25" s="16">
        <v>0.02</v>
      </c>
      <c r="F25" s="18" t="s">
        <v>41</v>
      </c>
      <c r="G25" s="16">
        <v>15.15</v>
      </c>
      <c r="H25" s="16">
        <v>0.62</v>
      </c>
      <c r="I25" s="16">
        <v>5.54</v>
      </c>
      <c r="J25" s="16">
        <v>0.11</v>
      </c>
      <c r="K25" s="16">
        <v>7.15</v>
      </c>
      <c r="L25" s="18">
        <v>0.4</v>
      </c>
      <c r="M25" s="16">
        <v>0.22</v>
      </c>
      <c r="N25" s="16">
        <v>0.06</v>
      </c>
      <c r="O25" s="16">
        <v>0.18</v>
      </c>
      <c r="P25" s="16">
        <v>0.16</v>
      </c>
      <c r="Q25" s="16">
        <v>18.43</v>
      </c>
      <c r="R25" s="16">
        <v>6.59</v>
      </c>
      <c r="S25" s="16">
        <v>0.01</v>
      </c>
      <c r="T25" s="18" t="s">
        <v>41</v>
      </c>
      <c r="U25" s="18" t="s">
        <v>41</v>
      </c>
      <c r="V25" s="18" t="s">
        <v>41</v>
      </c>
      <c r="W25" s="16">
        <v>44.84</v>
      </c>
      <c r="X25" s="16">
        <v>3.8</v>
      </c>
      <c r="Y25" s="16">
        <v>4.95</v>
      </c>
      <c r="Z25" s="16">
        <v>0.78</v>
      </c>
      <c r="AA25" s="16">
        <v>0.04</v>
      </c>
      <c r="AB25" s="18">
        <v>0.03</v>
      </c>
      <c r="AC25" s="16">
        <v>21.75</v>
      </c>
      <c r="AD25" s="18" t="s">
        <v>41</v>
      </c>
    </row>
    <row r="27" ht="12">
      <c r="B27" s="19"/>
    </row>
  </sheetData>
  <mergeCells count="14">
    <mergeCell ref="U3:V3"/>
    <mergeCell ref="W3:X3"/>
    <mergeCell ref="Y3:Z3"/>
    <mergeCell ref="AA3:AB3"/>
    <mergeCell ref="AC3:AD3"/>
    <mergeCell ref="K3:L3"/>
    <mergeCell ref="C3:D3"/>
    <mergeCell ref="E3:F3"/>
    <mergeCell ref="G3:H3"/>
    <mergeCell ref="I3:J3"/>
    <mergeCell ref="M3:N3"/>
    <mergeCell ref="O3:P3"/>
    <mergeCell ref="Q3:R3"/>
    <mergeCell ref="S3:T3"/>
  </mergeCells>
  <dataValidations count="1">
    <dataValidation allowBlank="1" showInputMessage="1" showErrorMessage="1" imeMode="on" sqref="B1:B2 B8:B65536"/>
  </dataValidation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2002-10-20T04:11:12Z</dcterms:created>
  <dcterms:modified xsi:type="dcterms:W3CDTF">2003-01-14T00:08:05Z</dcterms:modified>
  <cp:category/>
  <cp:version/>
  <cp:contentType/>
  <cp:contentStatus/>
</cp:coreProperties>
</file>