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15" activeTab="0"/>
  </bookViews>
  <sheets>
    <sheet name="198献血の状況" sheetId="1" r:id="rId1"/>
  </sheets>
  <definedNames>
    <definedName name="_xlnm.Print_Area" localSheetId="0">'198献血の状況'!$A$1:$Q$23</definedName>
  </definedNames>
  <calcPr fullCalcOnLoad="1"/>
</workbook>
</file>

<file path=xl/sharedStrings.xml><?xml version="1.0" encoding="utf-8"?>
<sst xmlns="http://schemas.openxmlformats.org/spreadsheetml/2006/main" count="49" uniqueCount="30">
  <si>
    <t>月</t>
  </si>
  <si>
    <t>献血
目標
人数</t>
  </si>
  <si>
    <t>目標
達成率</t>
  </si>
  <si>
    <t>献血
人員</t>
  </si>
  <si>
    <t>16～19才</t>
  </si>
  <si>
    <t>男</t>
  </si>
  <si>
    <t>女</t>
  </si>
  <si>
    <t>20～29才</t>
  </si>
  <si>
    <t>30～39才</t>
  </si>
  <si>
    <t>40～49才</t>
  </si>
  <si>
    <t>献血量</t>
  </si>
  <si>
    <t>人</t>
  </si>
  <si>
    <t>％</t>
  </si>
  <si>
    <t>資料：県薬務課</t>
  </si>
  <si>
    <t>１月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</si>
  <si>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</si>
  <si>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</si>
  <si>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</si>
  <si>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</si>
  <si>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</si>
  <si>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</si>
  <si>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</si>
  <si>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</si>
  <si>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</si>
  <si>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12</t>
  </si>
  <si>
    <t>l</t>
  </si>
  <si>
    <t>50～69才</t>
  </si>
  <si>
    <t>平成13年</t>
  </si>
  <si>
    <t>平成14年</t>
  </si>
  <si>
    <t>２３－３ 献血の状況 （平成14年）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</si>
</sst>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.0;&quot;△ &quot;#,##0.0"/>
    <numFmt numFmtId="181" formatCode="0.0%"/>
  </numFmts>
  <fonts count="6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177" fontId="1" fillId="0" borderId="1" xfId="0" applyNumberFormat="1" applyFont="1" applyBorder="1" applyAlignment="1">
      <alignment vertical="center"/>
    </xf>
    <xf numFmtId="177" fontId="4" fillId="0" borderId="1" xfId="0" applyNumberFormat="1" applyFont="1" applyBorder="1" applyAlignment="1">
      <alignment vertical="center"/>
    </xf>
    <xf numFmtId="180" fontId="1" fillId="0" borderId="1" xfId="0" applyNumberFormat="1" applyFont="1" applyBorder="1" applyAlignment="1">
      <alignment vertical="center"/>
    </xf>
    <xf numFmtId="180" fontId="4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3" borderId="4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left" vertical="center"/>
    </xf>
    <xf numFmtId="49" fontId="1" fillId="3" borderId="4" xfId="0" applyNumberFormat="1" applyFont="1" applyFill="1" applyBorder="1" applyAlignment="1">
      <alignment vertical="center"/>
    </xf>
    <xf numFmtId="49" fontId="1" fillId="3" borderId="2" xfId="0" applyNumberFormat="1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distributed" vertical="center"/>
    </xf>
    <xf numFmtId="0" fontId="4" fillId="3" borderId="2" xfId="0" applyFont="1" applyFill="1" applyBorder="1" applyAlignment="1">
      <alignment horizontal="distributed" vertical="center"/>
    </xf>
    <xf numFmtId="177" fontId="1" fillId="0" borderId="0" xfId="0" applyNumberFormat="1" applyFont="1" applyAlignment="1">
      <alignment vertical="center"/>
    </xf>
    <xf numFmtId="181" fontId="1" fillId="0" borderId="1" xfId="15" applyNumberFormat="1" applyFont="1" applyBorder="1" applyAlignment="1">
      <alignment vertical="center"/>
    </xf>
    <xf numFmtId="181" fontId="4" fillId="0" borderId="1" xfId="15" applyNumberFormat="1" applyFont="1" applyBorder="1" applyAlignment="1">
      <alignment vertical="center"/>
    </xf>
    <xf numFmtId="177" fontId="1" fillId="4" borderId="0" xfId="0" applyNumberFormat="1" applyFont="1" applyFill="1" applyAlignment="1">
      <alignment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 wrapText="1"/>
    </xf>
    <xf numFmtId="0" fontId="1" fillId="2" borderId="7" xfId="0" applyFont="1" applyFill="1" applyBorder="1" applyAlignment="1">
      <alignment horizontal="distributed" vertical="center" wrapText="1"/>
    </xf>
    <xf numFmtId="0" fontId="1" fillId="2" borderId="9" xfId="0" applyFont="1" applyFill="1" applyBorder="1" applyAlignment="1">
      <alignment horizontal="distributed" vertical="center" wrapText="1"/>
    </xf>
    <xf numFmtId="0" fontId="1" fillId="2" borderId="10" xfId="0" applyFont="1" applyFill="1" applyBorder="1" applyAlignment="1">
      <alignment horizontal="distributed" vertical="center" wrapText="1"/>
    </xf>
    <xf numFmtId="0" fontId="1" fillId="3" borderId="4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4" fillId="3" borderId="4" xfId="0" applyFont="1" applyFill="1" applyBorder="1" applyAlignment="1">
      <alignment horizontal="distributed" vertical="center"/>
    </xf>
    <xf numFmtId="0" fontId="4" fillId="3" borderId="2" xfId="0" applyFont="1" applyFill="1" applyBorder="1" applyAlignment="1">
      <alignment horizontal="distributed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"/>
  <sheetViews>
    <sheetView tabSelected="1" zoomScale="115" zoomScaleNormal="115" zoomScaleSheetLayoutView="115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4.375" style="1" customWidth="1"/>
    <col min="4" max="4" width="8.375" style="1" bestFit="1" customWidth="1"/>
    <col min="5" max="5" width="6.75390625" style="1" bestFit="1" customWidth="1"/>
    <col min="6" max="6" width="8.50390625" style="1" bestFit="1" customWidth="1"/>
    <col min="7" max="8" width="6.50390625" style="1" bestFit="1" customWidth="1"/>
    <col min="9" max="11" width="7.50390625" style="1" bestFit="1" customWidth="1"/>
    <col min="12" max="12" width="6.50390625" style="1" bestFit="1" customWidth="1"/>
    <col min="13" max="13" width="7.875" style="1" bestFit="1" customWidth="1"/>
    <col min="14" max="16" width="6.50390625" style="1" bestFit="1" customWidth="1"/>
    <col min="17" max="17" width="11.125" style="1" bestFit="1" customWidth="1"/>
    <col min="18" max="18" width="9.125" style="1" bestFit="1" customWidth="1"/>
    <col min="19" max="16384" width="9.00390625" style="1" customWidth="1"/>
  </cols>
  <sheetData>
    <row r="1" spans="2:3" ht="14.25">
      <c r="B1" s="2" t="s">
        <v>29</v>
      </c>
      <c r="C1" s="2"/>
    </row>
    <row r="3" spans="2:17" ht="12" customHeight="1">
      <c r="B3" s="39" t="s">
        <v>0</v>
      </c>
      <c r="C3" s="40"/>
      <c r="D3" s="28" t="s">
        <v>1</v>
      </c>
      <c r="E3" s="4"/>
      <c r="F3" s="28" t="s">
        <v>3</v>
      </c>
      <c r="G3" s="5"/>
      <c r="H3" s="5"/>
      <c r="I3" s="5"/>
      <c r="J3" s="5"/>
      <c r="K3" s="5"/>
      <c r="L3" s="5"/>
      <c r="M3" s="5"/>
      <c r="N3" s="5"/>
      <c r="O3" s="6"/>
      <c r="P3" s="4"/>
      <c r="Q3" s="25" t="s">
        <v>10</v>
      </c>
    </row>
    <row r="4" spans="2:17" ht="12">
      <c r="B4" s="41"/>
      <c r="C4" s="42"/>
      <c r="D4" s="29"/>
      <c r="E4" s="31" t="s">
        <v>2</v>
      </c>
      <c r="F4" s="33"/>
      <c r="G4" s="23" t="s">
        <v>4</v>
      </c>
      <c r="H4" s="24"/>
      <c r="I4" s="23" t="s">
        <v>7</v>
      </c>
      <c r="J4" s="24"/>
      <c r="K4" s="23" t="s">
        <v>8</v>
      </c>
      <c r="L4" s="24"/>
      <c r="M4" s="23" t="s">
        <v>9</v>
      </c>
      <c r="N4" s="24"/>
      <c r="O4" s="23" t="s">
        <v>26</v>
      </c>
      <c r="P4" s="24"/>
      <c r="Q4" s="26"/>
    </row>
    <row r="5" spans="2:17" ht="12">
      <c r="B5" s="43"/>
      <c r="C5" s="44"/>
      <c r="D5" s="30"/>
      <c r="E5" s="32"/>
      <c r="F5" s="34"/>
      <c r="G5" s="3" t="s">
        <v>5</v>
      </c>
      <c r="H5" s="3" t="s">
        <v>6</v>
      </c>
      <c r="I5" s="3" t="s">
        <v>5</v>
      </c>
      <c r="J5" s="3" t="s">
        <v>6</v>
      </c>
      <c r="K5" s="3" t="s">
        <v>5</v>
      </c>
      <c r="L5" s="3" t="s">
        <v>6</v>
      </c>
      <c r="M5" s="3" t="s">
        <v>5</v>
      </c>
      <c r="N5" s="3" t="s">
        <v>6</v>
      </c>
      <c r="O5" s="3" t="s">
        <v>5</v>
      </c>
      <c r="P5" s="3" t="s">
        <v>6</v>
      </c>
      <c r="Q5" s="27"/>
    </row>
    <row r="6" spans="2:17" ht="12">
      <c r="B6" s="45"/>
      <c r="C6" s="46"/>
      <c r="D6" s="7" t="s">
        <v>11</v>
      </c>
      <c r="E6" s="7" t="s">
        <v>12</v>
      </c>
      <c r="F6" s="7" t="s">
        <v>11</v>
      </c>
      <c r="G6" s="7" t="s">
        <v>11</v>
      </c>
      <c r="H6" s="7" t="s">
        <v>11</v>
      </c>
      <c r="I6" s="7" t="s">
        <v>11</v>
      </c>
      <c r="J6" s="7" t="s">
        <v>11</v>
      </c>
      <c r="K6" s="7" t="s">
        <v>11</v>
      </c>
      <c r="L6" s="7" t="s">
        <v>11</v>
      </c>
      <c r="M6" s="7" t="s">
        <v>11</v>
      </c>
      <c r="N6" s="7" t="s">
        <v>11</v>
      </c>
      <c r="O6" s="7" t="s">
        <v>11</v>
      </c>
      <c r="P6" s="7" t="s">
        <v>11</v>
      </c>
      <c r="Q6" s="7" t="s">
        <v>25</v>
      </c>
    </row>
    <row r="7" spans="2:17" ht="13.5" customHeight="1">
      <c r="B7" s="35" t="s">
        <v>27</v>
      </c>
      <c r="C7" s="36"/>
      <c r="D7" s="8">
        <v>101187</v>
      </c>
      <c r="E7" s="20">
        <v>0.9355165960799764</v>
      </c>
      <c r="F7" s="8">
        <v>91989</v>
      </c>
      <c r="G7" s="8">
        <v>5246</v>
      </c>
      <c r="H7" s="8">
        <v>6933</v>
      </c>
      <c r="I7" s="8">
        <v>13682</v>
      </c>
      <c r="J7" s="8">
        <v>11383</v>
      </c>
      <c r="K7" s="8">
        <v>17122</v>
      </c>
      <c r="L7" s="8">
        <v>7572</v>
      </c>
      <c r="M7" s="8">
        <v>127588</v>
      </c>
      <c r="N7" s="8">
        <v>4192</v>
      </c>
      <c r="O7" s="8">
        <v>8878</v>
      </c>
      <c r="P7" s="8">
        <v>4223</v>
      </c>
      <c r="Q7" s="10">
        <v>29731.7</v>
      </c>
    </row>
    <row r="8" spans="2:18" ht="12" customHeight="1">
      <c r="B8" s="37" t="s">
        <v>28</v>
      </c>
      <c r="C8" s="38"/>
      <c r="D8" s="9">
        <f>SUM(D10:D21)</f>
        <v>96480</v>
      </c>
      <c r="E8" s="21">
        <f>F8/D8</f>
        <v>1.00992951907131</v>
      </c>
      <c r="F8" s="8">
        <f>SUM(F10:F21)</f>
        <v>97438</v>
      </c>
      <c r="G8" s="8">
        <f>SUM(G10:G21)</f>
        <v>5272</v>
      </c>
      <c r="H8" s="8">
        <f aca="true" t="shared" si="0" ref="H8:P8">SUM(H10:H21)</f>
        <v>7098</v>
      </c>
      <c r="I8" s="8">
        <f t="shared" si="0"/>
        <v>13689</v>
      </c>
      <c r="J8" s="8">
        <f t="shared" si="0"/>
        <v>12247</v>
      </c>
      <c r="K8" s="8">
        <f t="shared" si="0"/>
        <v>18274</v>
      </c>
      <c r="L8" s="8">
        <f t="shared" si="0"/>
        <v>8454</v>
      </c>
      <c r="M8" s="8">
        <f t="shared" si="0"/>
        <v>13688</v>
      </c>
      <c r="N8" s="8">
        <f t="shared" si="0"/>
        <v>4480</v>
      </c>
      <c r="O8" s="8">
        <f t="shared" si="0"/>
        <v>9572</v>
      </c>
      <c r="P8" s="8">
        <f t="shared" si="0"/>
        <v>4664</v>
      </c>
      <c r="Q8" s="11">
        <f>SUM(Q10:Q21)</f>
        <v>32420.411803033214</v>
      </c>
      <c r="R8" s="19"/>
    </row>
    <row r="9" spans="2:17" ht="12" customHeight="1">
      <c r="B9" s="17"/>
      <c r="C9" s="18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2:18" ht="12">
      <c r="B10" s="13"/>
      <c r="C10" s="14" t="s">
        <v>14</v>
      </c>
      <c r="D10" s="8">
        <v>7800</v>
      </c>
      <c r="E10" s="20">
        <f>F10/D10</f>
        <v>1.0028205128205128</v>
      </c>
      <c r="F10" s="8">
        <f>SUM(G10:P10)</f>
        <v>7822</v>
      </c>
      <c r="G10" s="8">
        <v>545</v>
      </c>
      <c r="H10" s="8">
        <v>578</v>
      </c>
      <c r="I10" s="8">
        <v>1052</v>
      </c>
      <c r="J10" s="8">
        <v>1010</v>
      </c>
      <c r="K10" s="8">
        <v>1401</v>
      </c>
      <c r="L10" s="8">
        <v>715</v>
      </c>
      <c r="M10" s="8">
        <v>1064</v>
      </c>
      <c r="N10" s="8">
        <v>369</v>
      </c>
      <c r="O10" s="8">
        <v>704</v>
      </c>
      <c r="P10" s="8">
        <v>384</v>
      </c>
      <c r="Q10" s="10">
        <v>2481</v>
      </c>
      <c r="R10" s="19"/>
    </row>
    <row r="11" spans="2:18" ht="12">
      <c r="B11" s="15"/>
      <c r="C11" s="16" t="s">
        <v>15</v>
      </c>
      <c r="D11" s="8">
        <v>7400</v>
      </c>
      <c r="E11" s="20">
        <f aca="true" t="shared" si="1" ref="E11:E21">F11/D11</f>
        <v>1.0014864864864865</v>
      </c>
      <c r="F11" s="8">
        <f>SUM(G11:P11)</f>
        <v>7411</v>
      </c>
      <c r="G11" s="8">
        <v>179</v>
      </c>
      <c r="H11" s="8">
        <v>281</v>
      </c>
      <c r="I11" s="8">
        <v>1098</v>
      </c>
      <c r="J11" s="8">
        <v>889</v>
      </c>
      <c r="K11" s="8">
        <v>1466</v>
      </c>
      <c r="L11" s="8">
        <v>662</v>
      </c>
      <c r="M11" s="8">
        <v>1188</v>
      </c>
      <c r="N11" s="8">
        <v>384</v>
      </c>
      <c r="O11" s="8">
        <v>853</v>
      </c>
      <c r="P11" s="8">
        <v>411</v>
      </c>
      <c r="Q11" s="10">
        <v>2453</v>
      </c>
      <c r="R11" s="19"/>
    </row>
    <row r="12" spans="2:18" ht="12">
      <c r="B12" s="15"/>
      <c r="C12" s="16" t="s">
        <v>16</v>
      </c>
      <c r="D12" s="8">
        <v>8020</v>
      </c>
      <c r="E12" s="20">
        <f t="shared" si="1"/>
        <v>0.9298004987531172</v>
      </c>
      <c r="F12" s="8">
        <f>SUM(G12:P12)</f>
        <v>7457</v>
      </c>
      <c r="G12" s="8">
        <v>230</v>
      </c>
      <c r="H12" s="8">
        <v>452</v>
      </c>
      <c r="I12" s="8">
        <v>1066</v>
      </c>
      <c r="J12" s="8">
        <v>941</v>
      </c>
      <c r="K12" s="8">
        <v>1378</v>
      </c>
      <c r="L12" s="8">
        <v>631</v>
      </c>
      <c r="M12" s="8">
        <v>1165</v>
      </c>
      <c r="N12" s="8">
        <v>385</v>
      </c>
      <c r="O12" s="8">
        <v>770</v>
      </c>
      <c r="P12" s="8">
        <v>439</v>
      </c>
      <c r="Q12" s="10">
        <v>2421</v>
      </c>
      <c r="R12" s="22"/>
    </row>
    <row r="13" spans="2:18" ht="12">
      <c r="B13" s="15"/>
      <c r="C13" s="16" t="s">
        <v>17</v>
      </c>
      <c r="D13" s="8">
        <v>7350</v>
      </c>
      <c r="E13" s="20">
        <f>F13/D13</f>
        <v>1.1185034013605442</v>
      </c>
      <c r="F13" s="8">
        <f>SUM(G13:P13)</f>
        <v>8221</v>
      </c>
      <c r="G13" s="8">
        <v>524</v>
      </c>
      <c r="H13" s="8">
        <v>591</v>
      </c>
      <c r="I13" s="8">
        <v>1251</v>
      </c>
      <c r="J13" s="8">
        <v>1179</v>
      </c>
      <c r="K13" s="8">
        <v>1456</v>
      </c>
      <c r="L13" s="8">
        <v>676</v>
      </c>
      <c r="M13" s="8">
        <v>1019</v>
      </c>
      <c r="N13" s="8">
        <v>361</v>
      </c>
      <c r="O13" s="8">
        <v>786</v>
      </c>
      <c r="P13" s="8">
        <v>378</v>
      </c>
      <c r="Q13" s="10">
        <v>2756.7660731087935</v>
      </c>
      <c r="R13" s="22"/>
    </row>
    <row r="14" spans="2:18" ht="12">
      <c r="B14" s="15"/>
      <c r="C14" s="16" t="s">
        <v>18</v>
      </c>
      <c r="D14" s="8">
        <v>7860</v>
      </c>
      <c r="E14" s="20">
        <f t="shared" si="1"/>
        <v>0.9333333333333333</v>
      </c>
      <c r="F14" s="8">
        <f aca="true" t="shared" si="2" ref="F14:F21">SUM(G14:P14)</f>
        <v>7336</v>
      </c>
      <c r="G14" s="8">
        <v>246</v>
      </c>
      <c r="H14" s="8">
        <v>556</v>
      </c>
      <c r="I14" s="8">
        <v>1038</v>
      </c>
      <c r="J14" s="8">
        <v>978</v>
      </c>
      <c r="K14" s="8">
        <v>1484</v>
      </c>
      <c r="L14" s="8">
        <v>657</v>
      </c>
      <c r="M14" s="8">
        <v>1039</v>
      </c>
      <c r="N14" s="8">
        <v>290</v>
      </c>
      <c r="O14" s="8">
        <v>751</v>
      </c>
      <c r="P14" s="8">
        <v>297</v>
      </c>
      <c r="Q14" s="10">
        <v>2459.9970699824967</v>
      </c>
      <c r="R14" s="19"/>
    </row>
    <row r="15" spans="2:18" ht="12">
      <c r="B15" s="15"/>
      <c r="C15" s="16" t="s">
        <v>19</v>
      </c>
      <c r="D15" s="8">
        <v>8220</v>
      </c>
      <c r="E15" s="20">
        <f t="shared" si="1"/>
        <v>1.005109489051095</v>
      </c>
      <c r="F15" s="8">
        <f t="shared" si="2"/>
        <v>8262</v>
      </c>
      <c r="G15" s="8">
        <v>286</v>
      </c>
      <c r="H15" s="8">
        <v>402</v>
      </c>
      <c r="I15" s="8">
        <v>1340</v>
      </c>
      <c r="J15" s="8">
        <v>988</v>
      </c>
      <c r="K15" s="8">
        <v>1701</v>
      </c>
      <c r="L15" s="8">
        <v>687</v>
      </c>
      <c r="M15" s="8">
        <v>1282</v>
      </c>
      <c r="N15" s="8">
        <v>359</v>
      </c>
      <c r="O15" s="8">
        <v>846</v>
      </c>
      <c r="P15" s="8">
        <v>371</v>
      </c>
      <c r="Q15" s="10">
        <v>2770.5146935926105</v>
      </c>
      <c r="R15" s="19"/>
    </row>
    <row r="16" spans="2:18" ht="12">
      <c r="B16" s="15"/>
      <c r="C16" s="16" t="s">
        <v>20</v>
      </c>
      <c r="D16" s="8">
        <v>8300</v>
      </c>
      <c r="E16" s="20">
        <f t="shared" si="1"/>
        <v>0.9634939759036144</v>
      </c>
      <c r="F16" s="8">
        <f t="shared" si="2"/>
        <v>7997</v>
      </c>
      <c r="G16" s="8">
        <v>610</v>
      </c>
      <c r="H16" s="8">
        <v>510</v>
      </c>
      <c r="I16" s="8">
        <v>1134</v>
      </c>
      <c r="J16" s="8">
        <v>945</v>
      </c>
      <c r="K16" s="8">
        <v>1548</v>
      </c>
      <c r="L16" s="8">
        <v>665</v>
      </c>
      <c r="M16" s="8">
        <v>1120</v>
      </c>
      <c r="N16" s="8">
        <v>364</v>
      </c>
      <c r="O16" s="8">
        <v>703</v>
      </c>
      <c r="P16" s="8">
        <v>398</v>
      </c>
      <c r="Q16" s="10">
        <v>2681.6516587581827</v>
      </c>
      <c r="R16" s="19"/>
    </row>
    <row r="17" spans="2:18" ht="12">
      <c r="B17" s="15"/>
      <c r="C17" s="16" t="s">
        <v>21</v>
      </c>
      <c r="D17" s="8">
        <v>8320</v>
      </c>
      <c r="E17" s="20">
        <f t="shared" si="1"/>
        <v>1.1081730769230769</v>
      </c>
      <c r="F17" s="8">
        <f t="shared" si="2"/>
        <v>9220</v>
      </c>
      <c r="G17" s="8">
        <v>295</v>
      </c>
      <c r="H17" s="8">
        <v>427</v>
      </c>
      <c r="I17" s="8">
        <v>1389</v>
      </c>
      <c r="J17" s="8">
        <v>1197</v>
      </c>
      <c r="K17" s="8">
        <v>1869</v>
      </c>
      <c r="L17" s="8">
        <v>892</v>
      </c>
      <c r="M17" s="8">
        <v>1359</v>
      </c>
      <c r="N17" s="8">
        <v>417</v>
      </c>
      <c r="O17" s="8">
        <v>931</v>
      </c>
      <c r="P17" s="8">
        <v>444</v>
      </c>
      <c r="Q17" s="10">
        <v>3091.7629478242393</v>
      </c>
      <c r="R17" s="19"/>
    </row>
    <row r="18" spans="2:18" ht="12">
      <c r="B18" s="15"/>
      <c r="C18" s="16" t="s">
        <v>22</v>
      </c>
      <c r="D18" s="8">
        <v>8580</v>
      </c>
      <c r="E18" s="20">
        <f t="shared" si="1"/>
        <v>0.9573426573426573</v>
      </c>
      <c r="F18" s="8">
        <f t="shared" si="2"/>
        <v>8214</v>
      </c>
      <c r="G18" s="8">
        <v>688</v>
      </c>
      <c r="H18" s="8">
        <v>848</v>
      </c>
      <c r="I18" s="8">
        <v>1037</v>
      </c>
      <c r="J18" s="8">
        <v>1076</v>
      </c>
      <c r="K18" s="8">
        <v>1436</v>
      </c>
      <c r="L18" s="8">
        <v>672</v>
      </c>
      <c r="M18" s="8">
        <v>1020</v>
      </c>
      <c r="N18" s="8">
        <v>364</v>
      </c>
      <c r="O18" s="8">
        <v>705</v>
      </c>
      <c r="P18" s="8">
        <v>368</v>
      </c>
      <c r="Q18" s="10">
        <v>2754.4187476603365</v>
      </c>
      <c r="R18" s="19"/>
    </row>
    <row r="19" spans="2:18" ht="12">
      <c r="B19" s="15"/>
      <c r="C19" s="16" t="s">
        <v>23</v>
      </c>
      <c r="D19" s="8">
        <v>8390</v>
      </c>
      <c r="E19" s="20">
        <f t="shared" si="1"/>
        <v>1.0914183551847438</v>
      </c>
      <c r="F19" s="8">
        <f t="shared" si="2"/>
        <v>9157</v>
      </c>
      <c r="G19" s="8">
        <v>444</v>
      </c>
      <c r="H19" s="8">
        <v>1072</v>
      </c>
      <c r="I19" s="8">
        <v>1117</v>
      </c>
      <c r="J19" s="8">
        <v>1123</v>
      </c>
      <c r="K19" s="8">
        <v>1585</v>
      </c>
      <c r="L19" s="8">
        <v>814</v>
      </c>
      <c r="M19" s="8">
        <v>1222</v>
      </c>
      <c r="N19" s="8">
        <v>437</v>
      </c>
      <c r="O19" s="8">
        <v>901</v>
      </c>
      <c r="P19" s="8">
        <v>442</v>
      </c>
      <c r="Q19" s="10">
        <v>3070.6370187881303</v>
      </c>
      <c r="R19" s="19"/>
    </row>
    <row r="20" spans="2:18" ht="12">
      <c r="B20" s="15"/>
      <c r="C20" s="14">
        <v>11</v>
      </c>
      <c r="D20" s="8">
        <v>8160</v>
      </c>
      <c r="E20" s="20">
        <f t="shared" si="1"/>
        <v>0.9827205882352941</v>
      </c>
      <c r="F20" s="8">
        <f t="shared" si="2"/>
        <v>8019</v>
      </c>
      <c r="G20" s="8">
        <v>690</v>
      </c>
      <c r="H20" s="8">
        <v>605</v>
      </c>
      <c r="I20" s="8">
        <v>1073</v>
      </c>
      <c r="J20" s="8">
        <v>929</v>
      </c>
      <c r="K20" s="8">
        <v>1444</v>
      </c>
      <c r="L20" s="8">
        <v>661</v>
      </c>
      <c r="M20" s="8">
        <v>1068</v>
      </c>
      <c r="N20" s="8">
        <v>359</v>
      </c>
      <c r="O20" s="8">
        <v>807</v>
      </c>
      <c r="P20" s="8">
        <v>383</v>
      </c>
      <c r="Q20" s="10">
        <v>2689.028967310475</v>
      </c>
      <c r="R20" s="19"/>
    </row>
    <row r="21" spans="2:18" ht="12">
      <c r="B21" s="15"/>
      <c r="C21" s="16" t="s">
        <v>24</v>
      </c>
      <c r="D21" s="8">
        <v>8080</v>
      </c>
      <c r="E21" s="20">
        <f t="shared" si="1"/>
        <v>1.0299504950495049</v>
      </c>
      <c r="F21" s="8">
        <f t="shared" si="2"/>
        <v>8322</v>
      </c>
      <c r="G21" s="8">
        <v>535</v>
      </c>
      <c r="H21" s="8">
        <v>776</v>
      </c>
      <c r="I21" s="8">
        <v>1094</v>
      </c>
      <c r="J21" s="8">
        <v>992</v>
      </c>
      <c r="K21" s="8">
        <v>1506</v>
      </c>
      <c r="L21" s="8">
        <v>722</v>
      </c>
      <c r="M21" s="8">
        <v>1142</v>
      </c>
      <c r="N21" s="8">
        <v>391</v>
      </c>
      <c r="O21" s="8">
        <v>815</v>
      </c>
      <c r="P21" s="8">
        <v>349</v>
      </c>
      <c r="Q21" s="10">
        <v>2790.6346260079526</v>
      </c>
      <c r="R21" s="19"/>
    </row>
    <row r="22" spans="6:16" ht="12"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2:3" ht="12">
      <c r="B23" s="12" t="s">
        <v>13</v>
      </c>
      <c r="C23" s="12"/>
    </row>
  </sheetData>
  <mergeCells count="13">
    <mergeCell ref="B7:C7"/>
    <mergeCell ref="B8:C8"/>
    <mergeCell ref="B3:C5"/>
    <mergeCell ref="B6:C6"/>
    <mergeCell ref="O4:P4"/>
    <mergeCell ref="Q3:Q5"/>
    <mergeCell ref="D3:D5"/>
    <mergeCell ref="E4:E5"/>
    <mergeCell ref="F3:F5"/>
    <mergeCell ref="G4:H4"/>
    <mergeCell ref="I4:J4"/>
    <mergeCell ref="K4:L4"/>
    <mergeCell ref="M4:N4"/>
  </mergeCells>
  <printOptions/>
  <pageMargins left="0.7874015748031497" right="0.1968503937007874" top="0.984251968503937" bottom="0.984251968503937" header="0.5118110236220472" footer="0.5118110236220472"/>
  <pageSetup fitToHeight="1" fitToWidth="1" horizontalDpi="400" verticalDpi="400" orientation="portrait" paperSize="9" scale="81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2004-07-26T07:44:18Z</cp:lastPrinted>
  <dcterms:created xsi:type="dcterms:W3CDTF">1999-08-08T13:52:57Z</dcterms:created>
  <dcterms:modified xsi:type="dcterms:W3CDTF">2004-07-26T07:44:19Z</dcterms:modified>
  <cp:category/>
  <cp:version/>
  <cp:contentType/>
  <cp:contentStatus/>
</cp:coreProperties>
</file>