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医療施設数及び病床数" sheetId="1" r:id="rId1"/>
  </sheets>
  <definedNames/>
  <calcPr fullCalcOnLoad="1"/>
</workbook>
</file>

<file path=xl/sharedStrings.xml><?xml version="1.0" encoding="utf-8"?>
<sst xmlns="http://schemas.openxmlformats.org/spreadsheetml/2006/main" count="130" uniqueCount="62">
  <si>
    <t>資料：県保健福祉課</t>
  </si>
  <si>
    <t>精神病院</t>
  </si>
  <si>
    <t>病院数</t>
  </si>
  <si>
    <t>病床数</t>
  </si>
  <si>
    <t>一般病院</t>
  </si>
  <si>
    <t>精神</t>
  </si>
  <si>
    <t>結核</t>
  </si>
  <si>
    <t>診療所数</t>
  </si>
  <si>
    <t>一般診療所</t>
  </si>
  <si>
    <t>感染症</t>
  </si>
  <si>
    <t>　　２　「伝染病床」は、「感染症予防及び感染症の患者に対する医療に関する法律」が平成１１年４月から施行され、「感染症病床」に改められた。</t>
  </si>
  <si>
    <t>療　養</t>
  </si>
  <si>
    <t>一　般</t>
  </si>
  <si>
    <t>（再掲）
経過的旧療養型病床群</t>
  </si>
  <si>
    <t xml:space="preserve"> 　 ３　平成１３年３月に「医療法等の一部を改正する法律」が施行され、「その他の病床」が「療養病床」と「一般病床」に区分されたことに伴い、平成１２年まで</t>
  </si>
  <si>
    <t>平成14年</t>
  </si>
  <si>
    <t>総数</t>
  </si>
  <si>
    <t>歯科診療所</t>
  </si>
  <si>
    <t>前橋保健福祉事務所</t>
  </si>
  <si>
    <t>藤岡市</t>
  </si>
  <si>
    <t>　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</si>
  <si>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</si>
  <si>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</si>
  <si>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</si>
  <si>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</si>
  <si>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</si>
  <si>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</si>
  <si>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</si>
  <si>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</si>
  <si>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富岡市</t>
  </si>
  <si>
    <t>安中市</t>
  </si>
  <si>
    <t>高崎保健福祉事務所</t>
  </si>
  <si>
    <t>渋川保健福祉事務所</t>
  </si>
  <si>
    <t>藤岡保健福祉事務所</t>
  </si>
  <si>
    <t>富岡保健福祉事務所</t>
  </si>
  <si>
    <t>中之条保健福祉事務所</t>
  </si>
  <si>
    <t>中之条町</t>
  </si>
  <si>
    <t>沼田保健福祉事務所</t>
  </si>
  <si>
    <t>伊勢崎保健福祉事務所</t>
  </si>
  <si>
    <t>桐生保健福祉事務所</t>
  </si>
  <si>
    <t>太田保健福祉事務所</t>
  </si>
  <si>
    <t>館林保健福祉事務所</t>
  </si>
  <si>
    <t>保健福祉事務所</t>
  </si>
  <si>
    <t>保健医療圏（再掲）</t>
  </si>
  <si>
    <t>前橋</t>
  </si>
  <si>
    <t>高崎・安中</t>
  </si>
  <si>
    <t>渋川</t>
  </si>
  <si>
    <t>藤岡</t>
  </si>
  <si>
    <t>富岡</t>
  </si>
  <si>
    <t>吾妻</t>
  </si>
  <si>
    <t>沼田</t>
  </si>
  <si>
    <t>伊勢崎</t>
  </si>
  <si>
    <t>桐生</t>
  </si>
  <si>
    <t>太田・館林</t>
  </si>
  <si>
    <t>２３－２ 医療施設数及び病床数（平成15年10月1日）</t>
  </si>
  <si>
    <t>平成15年</t>
  </si>
  <si>
    <t>-</t>
  </si>
  <si>
    <t>-</t>
  </si>
  <si>
    <t>診療所数</t>
  </si>
  <si>
    <t>経過的旧その他の病床</t>
  </si>
  <si>
    <t xml:space="preserve"> 　   便宜上「一般病床」と表章していた「その他の病床」は、平成１３年から「療養病床」、「一般病床」、「経過的旧その他の病床」に表章を分割した。</t>
  </si>
  <si>
    <t>注）１　休止及び一年以上休診中の施設を除く。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</si>
</sst>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 #,###;&quot;△&quot;#,###;\ &quot;-&quot;"/>
  </numFmts>
  <fonts count="13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8"/>
      <name val="ＭＳ 明朝"/>
      <family val="1"/>
    </font>
    <font>
      <b/>
      <sz val="8"/>
      <name val="ＭＳ Ｐゴシック"/>
      <family val="3"/>
    </font>
    <font>
      <sz val="10"/>
      <color indexed="10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5" fillId="0" borderId="0" xfId="0" applyFont="1" applyAlignment="1" quotePrefix="1">
      <alignment horizontal="left" vertical="center"/>
    </xf>
    <xf numFmtId="177" fontId="1" fillId="0" borderId="0" xfId="0" applyNumberFormat="1" applyFont="1" applyAlignment="1">
      <alignment vertical="center"/>
    </xf>
    <xf numFmtId="41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horizontal="distributed" vertical="center" shrinkToFit="1"/>
    </xf>
    <xf numFmtId="0" fontId="5" fillId="2" borderId="2" xfId="0" applyFont="1" applyFill="1" applyBorder="1" applyAlignment="1">
      <alignment vertical="center" shrinkToFit="1"/>
    </xf>
    <xf numFmtId="41" fontId="4" fillId="0" borderId="1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shrinkToFit="1"/>
    </xf>
    <xf numFmtId="41" fontId="1" fillId="0" borderId="1" xfId="0" applyNumberFormat="1" applyFont="1" applyBorder="1" applyAlignment="1">
      <alignment horizontal="right" vertical="center" shrinkToFit="1"/>
    </xf>
    <xf numFmtId="177" fontId="1" fillId="0" borderId="1" xfId="0" applyNumberFormat="1" applyFont="1" applyBorder="1" applyAlignment="1">
      <alignment horizontal="right" vertical="center" shrinkToFit="1"/>
    </xf>
    <xf numFmtId="41" fontId="6" fillId="0" borderId="1" xfId="0" applyNumberFormat="1" applyFont="1" applyBorder="1" applyAlignment="1">
      <alignment horizontal="right" vertical="center" shrinkToFit="1"/>
    </xf>
    <xf numFmtId="177" fontId="1" fillId="0" borderId="0" xfId="0" applyNumberFormat="1" applyFont="1" applyAlignment="1">
      <alignment vertical="center" shrinkToFit="1"/>
    </xf>
    <xf numFmtId="0" fontId="11" fillId="2" borderId="2" xfId="0" applyFont="1" applyFill="1" applyBorder="1" applyAlignment="1">
      <alignment vertical="center" shrinkToFit="1"/>
    </xf>
    <xf numFmtId="0" fontId="11" fillId="2" borderId="4" xfId="0" applyFont="1" applyFill="1" applyBorder="1" applyAlignment="1">
      <alignment horizontal="distributed" vertical="center" shrinkToFit="1"/>
    </xf>
    <xf numFmtId="41" fontId="11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41" fontId="11" fillId="0" borderId="0" xfId="0" applyNumberFormat="1" applyFont="1" applyAlignment="1">
      <alignment vertical="center"/>
    </xf>
    <xf numFmtId="0" fontId="8" fillId="0" borderId="0" xfId="0" applyFont="1" applyAlignment="1">
      <alignment vertical="center" shrinkToFit="1"/>
    </xf>
    <xf numFmtId="0" fontId="12" fillId="3" borderId="5" xfId="0" applyFont="1" applyFill="1" applyBorder="1" applyAlignment="1" quotePrefix="1">
      <alignment horizontal="distributed" vertical="center" wrapText="1"/>
    </xf>
    <xf numFmtId="0" fontId="1" fillId="3" borderId="2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5" fillId="3" borderId="8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2" fillId="3" borderId="6" xfId="0" applyFont="1" applyFill="1" applyBorder="1" applyAlignment="1">
      <alignment horizontal="distributed" vertical="center"/>
    </xf>
    <xf numFmtId="0" fontId="12" fillId="3" borderId="5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 shrinkToFit="1"/>
    </xf>
    <xf numFmtId="0" fontId="1" fillId="3" borderId="5" xfId="0" applyFont="1" applyFill="1" applyBorder="1" applyAlignment="1">
      <alignment horizontal="distributed" vertical="center" shrinkToFit="1"/>
    </xf>
    <xf numFmtId="0" fontId="6" fillId="2" borderId="2" xfId="0" applyFont="1" applyFill="1" applyBorder="1" applyAlignment="1">
      <alignment horizontal="distributed" vertical="center" shrinkToFit="1"/>
    </xf>
    <xf numFmtId="0" fontId="6" fillId="2" borderId="3" xfId="0" applyFont="1" applyFill="1" applyBorder="1" applyAlignment="1">
      <alignment horizontal="distributed" vertical="center" shrinkToFit="1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distributed" shrinkToFit="1"/>
    </xf>
    <xf numFmtId="0" fontId="7" fillId="0" borderId="3" xfId="0" applyFont="1" applyBorder="1" applyAlignment="1">
      <alignment horizontal="distributed" vertical="distributed" shrinkToFit="1"/>
    </xf>
    <xf numFmtId="0" fontId="9" fillId="2" borderId="2" xfId="0" applyFont="1" applyFill="1" applyBorder="1" applyAlignment="1">
      <alignment horizontal="distributed" vertical="distributed" shrinkToFit="1"/>
    </xf>
    <xf numFmtId="0" fontId="10" fillId="0" borderId="3" xfId="0" applyFont="1" applyBorder="1" applyAlignment="1">
      <alignment horizontal="distributed" vertical="distributed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4"/>
  <sheetViews>
    <sheetView tabSelected="1" zoomScale="110" zoomScaleNormal="110" zoomScaleSheetLayoutView="11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3.375" style="1" customWidth="1"/>
    <col min="4" max="6" width="7.75390625" style="1" customWidth="1"/>
    <col min="7" max="7" width="7.75390625" style="18" customWidth="1"/>
    <col min="8" max="12" width="7.75390625" style="1" customWidth="1"/>
    <col min="13" max="13" width="8.00390625" style="1" customWidth="1"/>
    <col min="14" max="14" width="7.75390625" style="1" customWidth="1"/>
    <col min="15" max="15" width="8.00390625" style="1" customWidth="1"/>
    <col min="16" max="16" width="7.75390625" style="1" customWidth="1"/>
    <col min="17" max="18" width="7.00390625" style="1" customWidth="1"/>
    <col min="19" max="16384" width="9.00390625" style="1" customWidth="1"/>
  </cols>
  <sheetData>
    <row r="1" ht="14.25">
      <c r="B1" s="2" t="s">
        <v>54</v>
      </c>
    </row>
    <row r="3" spans="2:18" ht="13.5">
      <c r="B3" s="54" t="s">
        <v>42</v>
      </c>
      <c r="C3" s="55"/>
      <c r="D3" s="30" t="s">
        <v>1</v>
      </c>
      <c r="E3" s="42"/>
      <c r="F3" s="30" t="s">
        <v>4</v>
      </c>
      <c r="G3" s="60"/>
      <c r="H3" s="60"/>
      <c r="I3" s="60"/>
      <c r="J3" s="60"/>
      <c r="K3" s="60"/>
      <c r="L3" s="60"/>
      <c r="M3" s="60"/>
      <c r="N3" s="42"/>
      <c r="O3" s="30" t="s">
        <v>8</v>
      </c>
      <c r="P3" s="42"/>
      <c r="Q3" s="31" t="s">
        <v>17</v>
      </c>
      <c r="R3" s="32"/>
    </row>
    <row r="4" spans="2:18" ht="13.5">
      <c r="B4" s="56"/>
      <c r="C4" s="57"/>
      <c r="D4" s="36" t="s">
        <v>2</v>
      </c>
      <c r="E4" s="36" t="s">
        <v>3</v>
      </c>
      <c r="F4" s="36" t="s">
        <v>2</v>
      </c>
      <c r="G4" s="30" t="s">
        <v>3</v>
      </c>
      <c r="H4" s="61"/>
      <c r="I4" s="61"/>
      <c r="J4" s="61"/>
      <c r="K4" s="61"/>
      <c r="L4" s="61"/>
      <c r="M4" s="61"/>
      <c r="N4" s="62"/>
      <c r="O4" s="36" t="s">
        <v>7</v>
      </c>
      <c r="P4" s="31" t="s">
        <v>3</v>
      </c>
      <c r="Q4" s="33" t="s">
        <v>58</v>
      </c>
      <c r="R4" s="36" t="s">
        <v>3</v>
      </c>
    </row>
    <row r="5" spans="2:18" ht="12">
      <c r="B5" s="56"/>
      <c r="C5" s="57"/>
      <c r="D5" s="37"/>
      <c r="E5" s="37"/>
      <c r="F5" s="37"/>
      <c r="G5" s="50" t="s">
        <v>16</v>
      </c>
      <c r="H5" s="36" t="s">
        <v>5</v>
      </c>
      <c r="I5" s="36" t="s">
        <v>9</v>
      </c>
      <c r="J5" s="36" t="s">
        <v>6</v>
      </c>
      <c r="K5" s="39" t="s">
        <v>11</v>
      </c>
      <c r="L5" s="39" t="s">
        <v>12</v>
      </c>
      <c r="M5" s="43" t="s">
        <v>59</v>
      </c>
      <c r="N5" s="9"/>
      <c r="O5" s="37"/>
      <c r="P5" s="41"/>
      <c r="Q5" s="34"/>
      <c r="R5" s="37"/>
    </row>
    <row r="6" spans="2:18" ht="27">
      <c r="B6" s="58"/>
      <c r="C6" s="59"/>
      <c r="D6" s="38"/>
      <c r="E6" s="38"/>
      <c r="F6" s="38"/>
      <c r="G6" s="51"/>
      <c r="H6" s="45"/>
      <c r="I6" s="45"/>
      <c r="J6" s="45"/>
      <c r="K6" s="40"/>
      <c r="L6" s="40"/>
      <c r="M6" s="44"/>
      <c r="N6" s="29" t="s">
        <v>13</v>
      </c>
      <c r="O6" s="38"/>
      <c r="P6" s="38"/>
      <c r="Q6" s="35"/>
      <c r="R6" s="38"/>
    </row>
    <row r="7" spans="2:18" ht="12" customHeight="1">
      <c r="B7" s="48" t="s">
        <v>15</v>
      </c>
      <c r="C7" s="49"/>
      <c r="D7" s="12">
        <v>13</v>
      </c>
      <c r="E7" s="12">
        <v>3613</v>
      </c>
      <c r="F7" s="12">
        <v>131</v>
      </c>
      <c r="G7" s="19">
        <v>21880</v>
      </c>
      <c r="H7" s="12">
        <v>1775</v>
      </c>
      <c r="I7" s="12">
        <v>52</v>
      </c>
      <c r="J7" s="12">
        <v>190</v>
      </c>
      <c r="K7" s="12">
        <v>1816</v>
      </c>
      <c r="L7" s="12">
        <v>7702</v>
      </c>
      <c r="M7" s="12">
        <v>10345</v>
      </c>
      <c r="N7" s="12">
        <v>2166</v>
      </c>
      <c r="O7" s="12">
        <v>1477</v>
      </c>
      <c r="P7" s="12">
        <v>3035</v>
      </c>
      <c r="Q7" s="12">
        <v>890</v>
      </c>
      <c r="R7" s="12">
        <v>7</v>
      </c>
    </row>
    <row r="8" spans="2:18" ht="12" customHeight="1">
      <c r="B8" s="5"/>
      <c r="C8" s="6"/>
      <c r="D8" s="3"/>
      <c r="E8" s="3"/>
      <c r="F8" s="3"/>
      <c r="G8" s="20" t="s">
        <v>20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8" customFormat="1" ht="12" customHeight="1">
      <c r="B9" s="52" t="s">
        <v>55</v>
      </c>
      <c r="C9" s="53"/>
      <c r="D9" s="21">
        <v>13</v>
      </c>
      <c r="E9" s="21">
        <v>3613</v>
      </c>
      <c r="F9" s="21">
        <v>131</v>
      </c>
      <c r="G9" s="21">
        <v>21822</v>
      </c>
      <c r="H9" s="21">
        <v>1775</v>
      </c>
      <c r="I9" s="21">
        <v>42</v>
      </c>
      <c r="J9" s="21">
        <v>128</v>
      </c>
      <c r="K9" s="21">
        <v>4435</v>
      </c>
      <c r="L9" s="21">
        <v>15442</v>
      </c>
      <c r="M9" s="21" t="s">
        <v>57</v>
      </c>
      <c r="N9" s="21" t="s">
        <v>57</v>
      </c>
      <c r="O9" s="21">
        <v>1497</v>
      </c>
      <c r="P9" s="21">
        <v>2738</v>
      </c>
      <c r="Q9" s="21">
        <v>903</v>
      </c>
      <c r="R9" s="21">
        <v>2</v>
      </c>
    </row>
    <row r="10" spans="2:18" ht="12" customHeight="1">
      <c r="B10" s="7"/>
      <c r="C10" s="8"/>
      <c r="D10" s="16"/>
      <c r="E10" s="16"/>
      <c r="F10" s="16"/>
      <c r="G10" s="19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2:18" ht="12" customHeight="1">
      <c r="B11" s="46" t="s">
        <v>18</v>
      </c>
      <c r="C11" s="47"/>
      <c r="D11" s="12">
        <v>2</v>
      </c>
      <c r="E11" s="12">
        <v>649</v>
      </c>
      <c r="F11" s="12">
        <v>20</v>
      </c>
      <c r="G11" s="19">
        <v>3846</v>
      </c>
      <c r="H11" s="12">
        <v>354</v>
      </c>
      <c r="I11" s="12">
        <v>6</v>
      </c>
      <c r="J11" s="12">
        <v>15</v>
      </c>
      <c r="K11" s="12">
        <v>352</v>
      </c>
      <c r="L11" s="12">
        <v>3119</v>
      </c>
      <c r="M11" s="17" t="s">
        <v>57</v>
      </c>
      <c r="N11" s="17" t="s">
        <v>57</v>
      </c>
      <c r="O11" s="12">
        <v>345</v>
      </c>
      <c r="P11" s="12">
        <v>557</v>
      </c>
      <c r="Q11" s="12">
        <v>179</v>
      </c>
      <c r="R11" s="12">
        <v>2</v>
      </c>
    </row>
    <row r="12" spans="2:18" ht="12" customHeight="1">
      <c r="B12" s="13"/>
      <c r="C12" s="14" t="s">
        <v>21</v>
      </c>
      <c r="D12" s="12">
        <v>2</v>
      </c>
      <c r="E12" s="12">
        <v>649</v>
      </c>
      <c r="F12" s="12">
        <v>20</v>
      </c>
      <c r="G12" s="19">
        <v>3846</v>
      </c>
      <c r="H12" s="12">
        <v>354</v>
      </c>
      <c r="I12" s="12">
        <v>6</v>
      </c>
      <c r="J12" s="12">
        <v>15</v>
      </c>
      <c r="K12" s="12">
        <v>352</v>
      </c>
      <c r="L12" s="12">
        <v>3119</v>
      </c>
      <c r="M12" s="17" t="s">
        <v>57</v>
      </c>
      <c r="N12" s="17" t="s">
        <v>57</v>
      </c>
      <c r="O12" s="12">
        <v>314</v>
      </c>
      <c r="P12" s="12">
        <v>499</v>
      </c>
      <c r="Q12" s="12">
        <v>167</v>
      </c>
      <c r="R12" s="12">
        <v>2</v>
      </c>
    </row>
    <row r="13" spans="2:18" ht="12" customHeight="1">
      <c r="B13" s="63" t="s">
        <v>31</v>
      </c>
      <c r="C13" s="64"/>
      <c r="D13" s="12">
        <v>1</v>
      </c>
      <c r="E13" s="12">
        <v>465</v>
      </c>
      <c r="F13" s="12">
        <v>35</v>
      </c>
      <c r="G13" s="19">
        <v>4018</v>
      </c>
      <c r="H13" s="12">
        <v>417</v>
      </c>
      <c r="I13" s="12">
        <v>6</v>
      </c>
      <c r="J13" s="12">
        <v>39</v>
      </c>
      <c r="K13" s="12">
        <v>917</v>
      </c>
      <c r="L13" s="12">
        <v>2639</v>
      </c>
      <c r="M13" s="17" t="s">
        <v>57</v>
      </c>
      <c r="N13" s="17" t="s">
        <v>57</v>
      </c>
      <c r="O13" s="12">
        <v>327</v>
      </c>
      <c r="P13" s="12">
        <v>585</v>
      </c>
      <c r="Q13" s="12">
        <v>198</v>
      </c>
      <c r="R13" s="12">
        <v>0</v>
      </c>
    </row>
    <row r="14" spans="2:18" ht="12" customHeight="1">
      <c r="B14" s="13"/>
      <c r="C14" s="14" t="s">
        <v>22</v>
      </c>
      <c r="D14" s="12">
        <v>0</v>
      </c>
      <c r="E14" s="12">
        <v>0</v>
      </c>
      <c r="F14" s="12">
        <v>23</v>
      </c>
      <c r="G14" s="19">
        <v>2722</v>
      </c>
      <c r="H14" s="12">
        <v>417</v>
      </c>
      <c r="I14" s="12">
        <v>6</v>
      </c>
      <c r="J14" s="12">
        <v>0</v>
      </c>
      <c r="K14" s="12">
        <v>575</v>
      </c>
      <c r="L14" s="12">
        <v>1724</v>
      </c>
      <c r="M14" s="17" t="s">
        <v>57</v>
      </c>
      <c r="N14" s="17" t="s">
        <v>57</v>
      </c>
      <c r="O14" s="12">
        <v>252</v>
      </c>
      <c r="P14" s="12">
        <v>471</v>
      </c>
      <c r="Q14" s="12">
        <v>153</v>
      </c>
      <c r="R14" s="12">
        <v>0</v>
      </c>
    </row>
    <row r="15" spans="2:18" ht="12" customHeight="1">
      <c r="B15" s="13"/>
      <c r="C15" s="14" t="s">
        <v>30</v>
      </c>
      <c r="D15" s="12">
        <v>0</v>
      </c>
      <c r="E15" s="12">
        <v>0</v>
      </c>
      <c r="F15" s="12">
        <v>4</v>
      </c>
      <c r="G15" s="19">
        <v>352</v>
      </c>
      <c r="H15" s="12">
        <v>0</v>
      </c>
      <c r="I15" s="12">
        <v>0</v>
      </c>
      <c r="J15" s="12">
        <v>0</v>
      </c>
      <c r="K15" s="12">
        <v>62</v>
      </c>
      <c r="L15" s="12">
        <v>290</v>
      </c>
      <c r="M15" s="17" t="s">
        <v>57</v>
      </c>
      <c r="N15" s="17" t="s">
        <v>57</v>
      </c>
      <c r="O15" s="12">
        <v>28</v>
      </c>
      <c r="P15" s="12">
        <v>3</v>
      </c>
      <c r="Q15" s="12">
        <v>16</v>
      </c>
      <c r="R15" s="12">
        <v>0</v>
      </c>
    </row>
    <row r="16" spans="2:18" ht="12" customHeight="1">
      <c r="B16" s="63" t="s">
        <v>32</v>
      </c>
      <c r="C16" s="64"/>
      <c r="D16" s="12">
        <v>3</v>
      </c>
      <c r="E16" s="12">
        <v>577</v>
      </c>
      <c r="F16" s="12">
        <v>9</v>
      </c>
      <c r="G16" s="19">
        <v>1596</v>
      </c>
      <c r="H16" s="12">
        <v>396</v>
      </c>
      <c r="I16" s="12">
        <v>0</v>
      </c>
      <c r="J16" s="12">
        <v>50</v>
      </c>
      <c r="K16" s="12">
        <v>181</v>
      </c>
      <c r="L16" s="12">
        <v>969</v>
      </c>
      <c r="M16" s="17" t="s">
        <v>56</v>
      </c>
      <c r="N16" s="17" t="s">
        <v>56</v>
      </c>
      <c r="O16" s="12">
        <v>70</v>
      </c>
      <c r="P16" s="12">
        <v>145</v>
      </c>
      <c r="Q16" s="12">
        <v>35</v>
      </c>
      <c r="R16" s="12">
        <v>0</v>
      </c>
    </row>
    <row r="17" spans="2:18" ht="12" customHeight="1">
      <c r="B17" s="13"/>
      <c r="C17" s="14" t="s">
        <v>28</v>
      </c>
      <c r="D17" s="12">
        <v>1</v>
      </c>
      <c r="E17" s="12">
        <v>300</v>
      </c>
      <c r="F17" s="12">
        <v>6</v>
      </c>
      <c r="G17" s="19">
        <v>902</v>
      </c>
      <c r="H17" s="12">
        <v>0</v>
      </c>
      <c r="I17" s="12">
        <v>0</v>
      </c>
      <c r="J17" s="12">
        <v>50</v>
      </c>
      <c r="K17" s="12">
        <v>126</v>
      </c>
      <c r="L17" s="12">
        <v>726</v>
      </c>
      <c r="M17" s="17" t="s">
        <v>56</v>
      </c>
      <c r="N17" s="17" t="s">
        <v>56</v>
      </c>
      <c r="O17" s="12">
        <v>45</v>
      </c>
      <c r="P17" s="12">
        <v>97</v>
      </c>
      <c r="Q17" s="12">
        <v>20</v>
      </c>
      <c r="R17" s="12">
        <v>0</v>
      </c>
    </row>
    <row r="18" spans="2:18" ht="12" customHeight="1">
      <c r="B18" s="63" t="s">
        <v>33</v>
      </c>
      <c r="C18" s="64"/>
      <c r="D18" s="12">
        <v>0</v>
      </c>
      <c r="E18" s="12">
        <v>0</v>
      </c>
      <c r="F18" s="12">
        <v>7</v>
      </c>
      <c r="G18" s="19">
        <v>988</v>
      </c>
      <c r="H18" s="12">
        <v>0</v>
      </c>
      <c r="I18" s="12">
        <v>4</v>
      </c>
      <c r="J18" s="12">
        <v>0</v>
      </c>
      <c r="K18" s="12">
        <v>164</v>
      </c>
      <c r="L18" s="12">
        <v>820</v>
      </c>
      <c r="M18" s="17" t="s">
        <v>56</v>
      </c>
      <c r="N18" s="17" t="s">
        <v>56</v>
      </c>
      <c r="O18" s="12">
        <v>77</v>
      </c>
      <c r="P18" s="12">
        <v>178</v>
      </c>
      <c r="Q18" s="12">
        <v>50</v>
      </c>
      <c r="R18" s="12">
        <v>0</v>
      </c>
    </row>
    <row r="19" spans="2:18" ht="12" customHeight="1">
      <c r="B19" s="15"/>
      <c r="C19" s="14" t="s">
        <v>19</v>
      </c>
      <c r="D19" s="12">
        <v>0</v>
      </c>
      <c r="E19" s="12">
        <v>0</v>
      </c>
      <c r="F19" s="12">
        <v>5</v>
      </c>
      <c r="G19" s="19">
        <v>804</v>
      </c>
      <c r="H19" s="12">
        <v>0</v>
      </c>
      <c r="I19" s="12">
        <v>4</v>
      </c>
      <c r="J19" s="12">
        <v>0</v>
      </c>
      <c r="K19" s="12">
        <v>125</v>
      </c>
      <c r="L19" s="12">
        <v>675</v>
      </c>
      <c r="M19" s="17" t="s">
        <v>56</v>
      </c>
      <c r="N19" s="17" t="s">
        <v>56</v>
      </c>
      <c r="O19" s="12">
        <v>40</v>
      </c>
      <c r="P19" s="12">
        <v>105</v>
      </c>
      <c r="Q19" s="12">
        <v>24</v>
      </c>
      <c r="R19" s="12">
        <v>0</v>
      </c>
    </row>
    <row r="20" spans="2:18" ht="12" customHeight="1">
      <c r="B20" s="63" t="s">
        <v>34</v>
      </c>
      <c r="C20" s="64"/>
      <c r="D20" s="12">
        <v>0</v>
      </c>
      <c r="E20" s="12">
        <v>0</v>
      </c>
      <c r="F20" s="12">
        <v>5</v>
      </c>
      <c r="G20" s="19">
        <v>1173</v>
      </c>
      <c r="H20" s="12">
        <v>360</v>
      </c>
      <c r="I20" s="12">
        <v>4</v>
      </c>
      <c r="J20" s="12">
        <v>0</v>
      </c>
      <c r="K20" s="12">
        <v>305</v>
      </c>
      <c r="L20" s="12">
        <v>504</v>
      </c>
      <c r="M20" s="17" t="s">
        <v>56</v>
      </c>
      <c r="N20" s="17" t="s">
        <v>56</v>
      </c>
      <c r="O20" s="12">
        <v>57</v>
      </c>
      <c r="P20" s="12">
        <v>103</v>
      </c>
      <c r="Q20" s="12">
        <v>31</v>
      </c>
      <c r="R20" s="12">
        <v>0</v>
      </c>
    </row>
    <row r="21" spans="2:18" ht="12" customHeight="1">
      <c r="B21" s="13"/>
      <c r="C21" s="14" t="s">
        <v>29</v>
      </c>
      <c r="D21" s="12">
        <v>0</v>
      </c>
      <c r="E21" s="12">
        <v>0</v>
      </c>
      <c r="F21" s="12">
        <v>4</v>
      </c>
      <c r="G21" s="19">
        <v>1029</v>
      </c>
      <c r="H21" s="12">
        <v>360</v>
      </c>
      <c r="I21" s="12">
        <v>4</v>
      </c>
      <c r="J21" s="12">
        <v>0</v>
      </c>
      <c r="K21" s="12">
        <v>263</v>
      </c>
      <c r="L21" s="12">
        <v>402</v>
      </c>
      <c r="M21" s="17" t="s">
        <v>56</v>
      </c>
      <c r="N21" s="17" t="s">
        <v>56</v>
      </c>
      <c r="O21" s="12">
        <v>39</v>
      </c>
      <c r="P21" s="12">
        <v>85</v>
      </c>
      <c r="Q21" s="12">
        <v>21</v>
      </c>
      <c r="R21" s="12">
        <v>0</v>
      </c>
    </row>
    <row r="22" spans="2:18" ht="12" customHeight="1">
      <c r="B22" s="63" t="s">
        <v>35</v>
      </c>
      <c r="C22" s="64"/>
      <c r="D22" s="12">
        <v>1</v>
      </c>
      <c r="E22" s="12">
        <v>223</v>
      </c>
      <c r="F22" s="12">
        <v>8</v>
      </c>
      <c r="G22" s="19">
        <v>1558</v>
      </c>
      <c r="H22" s="12">
        <v>0</v>
      </c>
      <c r="I22" s="12">
        <v>4</v>
      </c>
      <c r="J22" s="12">
        <v>0</v>
      </c>
      <c r="K22" s="12">
        <v>299</v>
      </c>
      <c r="L22" s="12">
        <v>1255</v>
      </c>
      <c r="M22" s="17" t="s">
        <v>56</v>
      </c>
      <c r="N22" s="17" t="s">
        <v>56</v>
      </c>
      <c r="O22" s="12">
        <v>36</v>
      </c>
      <c r="P22" s="12">
        <v>123</v>
      </c>
      <c r="Q22" s="12">
        <v>21</v>
      </c>
      <c r="R22" s="12">
        <v>0</v>
      </c>
    </row>
    <row r="23" spans="2:18" ht="12" customHeight="1">
      <c r="B23" s="13"/>
      <c r="C23" s="14" t="s">
        <v>36</v>
      </c>
      <c r="D23" s="12">
        <v>1</v>
      </c>
      <c r="E23" s="12">
        <v>223</v>
      </c>
      <c r="F23" s="12">
        <v>3</v>
      </c>
      <c r="G23" s="19">
        <v>380</v>
      </c>
      <c r="H23" s="12">
        <v>0</v>
      </c>
      <c r="I23" s="12">
        <v>0</v>
      </c>
      <c r="J23" s="12">
        <v>0</v>
      </c>
      <c r="K23" s="12">
        <v>120</v>
      </c>
      <c r="L23" s="12">
        <v>260</v>
      </c>
      <c r="M23" s="17" t="s">
        <v>56</v>
      </c>
      <c r="N23" s="17" t="s">
        <v>56</v>
      </c>
      <c r="O23" s="12">
        <v>7</v>
      </c>
      <c r="P23" s="12">
        <v>19</v>
      </c>
      <c r="Q23" s="12">
        <v>6</v>
      </c>
      <c r="R23" s="12">
        <v>0</v>
      </c>
    </row>
    <row r="24" spans="2:18" ht="12" customHeight="1">
      <c r="B24" s="63" t="s">
        <v>37</v>
      </c>
      <c r="C24" s="64"/>
      <c r="D24" s="12">
        <v>0</v>
      </c>
      <c r="E24" s="12">
        <v>0</v>
      </c>
      <c r="F24" s="12">
        <v>7</v>
      </c>
      <c r="G24" s="19">
        <v>1187</v>
      </c>
      <c r="H24" s="12">
        <v>48</v>
      </c>
      <c r="I24" s="12">
        <v>4</v>
      </c>
      <c r="J24" s="12">
        <v>0</v>
      </c>
      <c r="K24" s="12">
        <v>326</v>
      </c>
      <c r="L24" s="12">
        <v>809</v>
      </c>
      <c r="M24" s="17" t="s">
        <v>56</v>
      </c>
      <c r="N24" s="17" t="s">
        <v>56</v>
      </c>
      <c r="O24" s="12">
        <v>59</v>
      </c>
      <c r="P24" s="12">
        <v>120</v>
      </c>
      <c r="Q24" s="12">
        <v>35</v>
      </c>
      <c r="R24" s="12">
        <v>0</v>
      </c>
    </row>
    <row r="25" spans="2:18" ht="12" customHeight="1">
      <c r="B25" s="13"/>
      <c r="C25" s="14" t="s">
        <v>26</v>
      </c>
      <c r="D25" s="12">
        <v>0</v>
      </c>
      <c r="E25" s="12">
        <v>0</v>
      </c>
      <c r="F25" s="12">
        <v>4</v>
      </c>
      <c r="G25" s="19">
        <v>778</v>
      </c>
      <c r="H25" s="12">
        <v>48</v>
      </c>
      <c r="I25" s="12">
        <v>4</v>
      </c>
      <c r="J25" s="12">
        <v>0</v>
      </c>
      <c r="K25" s="12">
        <v>50</v>
      </c>
      <c r="L25" s="12">
        <v>676</v>
      </c>
      <c r="M25" s="17" t="s">
        <v>56</v>
      </c>
      <c r="N25" s="17" t="s">
        <v>56</v>
      </c>
      <c r="O25" s="12">
        <v>37</v>
      </c>
      <c r="P25" s="12">
        <v>116</v>
      </c>
      <c r="Q25" s="12">
        <v>24</v>
      </c>
      <c r="R25" s="12">
        <v>0</v>
      </c>
    </row>
    <row r="26" spans="2:18" ht="12" customHeight="1">
      <c r="B26" s="63" t="s">
        <v>38</v>
      </c>
      <c r="C26" s="64"/>
      <c r="D26" s="12">
        <v>2</v>
      </c>
      <c r="E26" s="12">
        <v>716</v>
      </c>
      <c r="F26" s="12">
        <v>9</v>
      </c>
      <c r="G26" s="19">
        <v>2106</v>
      </c>
      <c r="H26" s="12">
        <v>200</v>
      </c>
      <c r="I26" s="12">
        <v>4</v>
      </c>
      <c r="J26" s="12">
        <v>24</v>
      </c>
      <c r="K26" s="12">
        <v>567</v>
      </c>
      <c r="L26" s="12">
        <v>1311</v>
      </c>
      <c r="M26" s="17" t="s">
        <v>56</v>
      </c>
      <c r="N26" s="17" t="s">
        <v>56</v>
      </c>
      <c r="O26" s="12">
        <v>157</v>
      </c>
      <c r="P26" s="12">
        <v>274</v>
      </c>
      <c r="Q26" s="12">
        <v>89</v>
      </c>
      <c r="R26" s="12">
        <v>0</v>
      </c>
    </row>
    <row r="27" spans="2:18" ht="12" customHeight="1">
      <c r="B27" s="13"/>
      <c r="C27" s="14" t="s">
        <v>24</v>
      </c>
      <c r="D27" s="12">
        <v>0</v>
      </c>
      <c r="E27" s="12">
        <v>0</v>
      </c>
      <c r="F27" s="12">
        <v>6</v>
      </c>
      <c r="G27" s="19">
        <v>1642</v>
      </c>
      <c r="H27" s="12">
        <v>200</v>
      </c>
      <c r="I27" s="12">
        <v>4</v>
      </c>
      <c r="J27" s="12">
        <v>24</v>
      </c>
      <c r="K27" s="12">
        <v>279</v>
      </c>
      <c r="L27" s="12">
        <v>1135</v>
      </c>
      <c r="M27" s="17" t="s">
        <v>56</v>
      </c>
      <c r="N27" s="17" t="s">
        <v>56</v>
      </c>
      <c r="O27" s="12">
        <v>112</v>
      </c>
      <c r="P27" s="12">
        <v>233</v>
      </c>
      <c r="Q27" s="12">
        <v>59</v>
      </c>
      <c r="R27" s="12">
        <v>0</v>
      </c>
    </row>
    <row r="28" spans="2:18" ht="12" customHeight="1">
      <c r="B28" s="63" t="s">
        <v>39</v>
      </c>
      <c r="C28" s="64"/>
      <c r="D28" s="12">
        <v>1</v>
      </c>
      <c r="E28" s="12">
        <v>366</v>
      </c>
      <c r="F28" s="12">
        <v>15</v>
      </c>
      <c r="G28" s="19">
        <v>2217</v>
      </c>
      <c r="H28" s="12">
        <v>0</v>
      </c>
      <c r="I28" s="12">
        <v>4</v>
      </c>
      <c r="J28" s="12">
        <v>0</v>
      </c>
      <c r="K28" s="12">
        <v>572</v>
      </c>
      <c r="L28" s="12">
        <v>1641</v>
      </c>
      <c r="M28" s="17" t="s">
        <v>56</v>
      </c>
      <c r="N28" s="17" t="s">
        <v>56</v>
      </c>
      <c r="O28" s="12">
        <v>151</v>
      </c>
      <c r="P28" s="12">
        <v>282</v>
      </c>
      <c r="Q28" s="12">
        <v>100</v>
      </c>
      <c r="R28" s="12">
        <v>0</v>
      </c>
    </row>
    <row r="29" spans="2:18" ht="12" customHeight="1">
      <c r="B29" s="13"/>
      <c r="C29" s="14" t="s">
        <v>23</v>
      </c>
      <c r="D29" s="12">
        <v>1</v>
      </c>
      <c r="E29" s="12">
        <v>366</v>
      </c>
      <c r="F29" s="12">
        <v>10</v>
      </c>
      <c r="G29" s="19">
        <v>1183</v>
      </c>
      <c r="H29" s="12">
        <v>0</v>
      </c>
      <c r="I29" s="12">
        <v>4</v>
      </c>
      <c r="J29" s="12">
        <v>0</v>
      </c>
      <c r="K29" s="12">
        <v>283</v>
      </c>
      <c r="L29" s="12">
        <v>896</v>
      </c>
      <c r="M29" s="17" t="s">
        <v>56</v>
      </c>
      <c r="N29" s="17" t="s">
        <v>56</v>
      </c>
      <c r="O29" s="12">
        <v>108</v>
      </c>
      <c r="P29" s="12">
        <v>215</v>
      </c>
      <c r="Q29" s="12">
        <v>71</v>
      </c>
      <c r="R29" s="12">
        <v>0</v>
      </c>
    </row>
    <row r="30" spans="2:18" ht="12" customHeight="1">
      <c r="B30" s="63" t="s">
        <v>40</v>
      </c>
      <c r="C30" s="64"/>
      <c r="D30" s="12">
        <v>2</v>
      </c>
      <c r="E30" s="12">
        <v>445</v>
      </c>
      <c r="F30" s="12">
        <v>9</v>
      </c>
      <c r="G30" s="19">
        <v>2169</v>
      </c>
      <c r="H30" s="12">
        <v>0</v>
      </c>
      <c r="I30" s="12">
        <v>0</v>
      </c>
      <c r="J30" s="12">
        <v>0</v>
      </c>
      <c r="K30" s="12">
        <v>502</v>
      </c>
      <c r="L30" s="12">
        <v>1667</v>
      </c>
      <c r="M30" s="17" t="s">
        <v>56</v>
      </c>
      <c r="N30" s="17" t="s">
        <v>56</v>
      </c>
      <c r="O30" s="12">
        <v>114</v>
      </c>
      <c r="P30" s="12">
        <v>257</v>
      </c>
      <c r="Q30" s="12">
        <v>88</v>
      </c>
      <c r="R30" s="12">
        <v>0</v>
      </c>
    </row>
    <row r="31" spans="2:18" ht="12" customHeight="1">
      <c r="B31" s="13"/>
      <c r="C31" s="14" t="s">
        <v>25</v>
      </c>
      <c r="D31" s="12">
        <v>2</v>
      </c>
      <c r="E31" s="12">
        <v>445</v>
      </c>
      <c r="F31" s="12">
        <v>9</v>
      </c>
      <c r="G31" s="19">
        <v>2169</v>
      </c>
      <c r="H31" s="12">
        <v>0</v>
      </c>
      <c r="I31" s="12">
        <v>0</v>
      </c>
      <c r="J31" s="12">
        <v>0</v>
      </c>
      <c r="K31" s="12">
        <v>502</v>
      </c>
      <c r="L31" s="12">
        <v>1667</v>
      </c>
      <c r="M31" s="17" t="s">
        <v>56</v>
      </c>
      <c r="N31" s="17" t="s">
        <v>56</v>
      </c>
      <c r="O31" s="12">
        <v>90</v>
      </c>
      <c r="P31" s="12">
        <v>206</v>
      </c>
      <c r="Q31" s="12">
        <v>71</v>
      </c>
      <c r="R31" s="12">
        <v>0</v>
      </c>
    </row>
    <row r="32" spans="2:18" ht="12" customHeight="1">
      <c r="B32" s="63" t="s">
        <v>41</v>
      </c>
      <c r="C32" s="64"/>
      <c r="D32" s="12">
        <v>1</v>
      </c>
      <c r="E32" s="12">
        <v>172</v>
      </c>
      <c r="F32" s="12">
        <v>7</v>
      </c>
      <c r="G32" s="19">
        <v>964</v>
      </c>
      <c r="H32" s="12">
        <v>0</v>
      </c>
      <c r="I32" s="12">
        <v>6</v>
      </c>
      <c r="J32" s="12">
        <v>0</v>
      </c>
      <c r="K32" s="12">
        <v>250</v>
      </c>
      <c r="L32" s="12">
        <v>708</v>
      </c>
      <c r="M32" s="17" t="s">
        <v>56</v>
      </c>
      <c r="N32" s="17" t="s">
        <v>56</v>
      </c>
      <c r="O32" s="12">
        <v>104</v>
      </c>
      <c r="P32" s="12">
        <v>114</v>
      </c>
      <c r="Q32" s="12">
        <v>77</v>
      </c>
      <c r="R32" s="12">
        <v>0</v>
      </c>
    </row>
    <row r="33" spans="2:18" ht="12" customHeight="1">
      <c r="B33" s="13"/>
      <c r="C33" s="14" t="s">
        <v>27</v>
      </c>
      <c r="D33" s="12">
        <v>1</v>
      </c>
      <c r="E33" s="12">
        <v>172</v>
      </c>
      <c r="F33" s="12">
        <v>5</v>
      </c>
      <c r="G33" s="19">
        <v>810</v>
      </c>
      <c r="H33" s="12">
        <v>0</v>
      </c>
      <c r="I33" s="12">
        <v>6</v>
      </c>
      <c r="J33" s="12">
        <v>0</v>
      </c>
      <c r="K33" s="12">
        <v>172</v>
      </c>
      <c r="L33" s="12">
        <v>632</v>
      </c>
      <c r="M33" s="17" t="s">
        <v>56</v>
      </c>
      <c r="N33" s="17" t="s">
        <v>56</v>
      </c>
      <c r="O33" s="12">
        <v>49</v>
      </c>
      <c r="P33" s="12">
        <v>85</v>
      </c>
      <c r="Q33" s="12">
        <v>45</v>
      </c>
      <c r="R33" s="12">
        <v>0</v>
      </c>
    </row>
    <row r="34" spans="2:18" s="26" customFormat="1" ht="12" customHeight="1">
      <c r="B34" s="23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2:18" ht="12" customHeight="1">
      <c r="B35" s="65" t="s">
        <v>43</v>
      </c>
      <c r="C35" s="66"/>
      <c r="D35" s="12"/>
      <c r="E35" s="12"/>
      <c r="F35" s="12"/>
      <c r="G35" s="19"/>
      <c r="H35" s="12"/>
      <c r="I35" s="12"/>
      <c r="J35" s="12"/>
      <c r="K35" s="12"/>
      <c r="L35" s="12"/>
      <c r="M35" s="17"/>
      <c r="N35" s="17"/>
      <c r="O35" s="12"/>
      <c r="P35" s="12"/>
      <c r="Q35" s="12"/>
      <c r="R35" s="12"/>
    </row>
    <row r="36" spans="2:18" ht="12" customHeight="1">
      <c r="B36" s="13"/>
      <c r="C36" s="14" t="s">
        <v>44</v>
      </c>
      <c r="D36" s="12">
        <f>SUM(D11)</f>
        <v>2</v>
      </c>
      <c r="E36" s="12">
        <f>SUM(E11)</f>
        <v>649</v>
      </c>
      <c r="F36" s="12">
        <f aca="true" t="shared" si="0" ref="F36:L36">SUM(F11)</f>
        <v>20</v>
      </c>
      <c r="G36" s="19">
        <f t="shared" si="0"/>
        <v>3846</v>
      </c>
      <c r="H36" s="12">
        <f t="shared" si="0"/>
        <v>354</v>
      </c>
      <c r="I36" s="12">
        <f t="shared" si="0"/>
        <v>6</v>
      </c>
      <c r="J36" s="12">
        <f t="shared" si="0"/>
        <v>15</v>
      </c>
      <c r="K36" s="12">
        <f t="shared" si="0"/>
        <v>352</v>
      </c>
      <c r="L36" s="12">
        <f t="shared" si="0"/>
        <v>3119</v>
      </c>
      <c r="M36" s="17" t="s">
        <v>57</v>
      </c>
      <c r="N36" s="17" t="s">
        <v>57</v>
      </c>
      <c r="O36" s="12">
        <f>SUM(O11)</f>
        <v>345</v>
      </c>
      <c r="P36" s="12">
        <f>SUM(P11)</f>
        <v>557</v>
      </c>
      <c r="Q36" s="12">
        <f>SUM(Q11)</f>
        <v>179</v>
      </c>
      <c r="R36" s="12">
        <f>SUM(R11)</f>
        <v>2</v>
      </c>
    </row>
    <row r="37" spans="2:18" ht="12" customHeight="1">
      <c r="B37" s="13"/>
      <c r="C37" s="14" t="s">
        <v>45</v>
      </c>
      <c r="D37" s="12">
        <f>SUM(D13)</f>
        <v>1</v>
      </c>
      <c r="E37" s="12">
        <f aca="true" t="shared" si="1" ref="E37:R37">SUM(E13)</f>
        <v>465</v>
      </c>
      <c r="F37" s="12">
        <f t="shared" si="1"/>
        <v>35</v>
      </c>
      <c r="G37" s="19">
        <f t="shared" si="1"/>
        <v>4018</v>
      </c>
      <c r="H37" s="12">
        <f t="shared" si="1"/>
        <v>417</v>
      </c>
      <c r="I37" s="12">
        <f t="shared" si="1"/>
        <v>6</v>
      </c>
      <c r="J37" s="12">
        <f t="shared" si="1"/>
        <v>39</v>
      </c>
      <c r="K37" s="12">
        <f t="shared" si="1"/>
        <v>917</v>
      </c>
      <c r="L37" s="12">
        <f t="shared" si="1"/>
        <v>2639</v>
      </c>
      <c r="M37" s="17">
        <f t="shared" si="1"/>
        <v>0</v>
      </c>
      <c r="N37" s="17">
        <f t="shared" si="1"/>
        <v>0</v>
      </c>
      <c r="O37" s="12">
        <f t="shared" si="1"/>
        <v>327</v>
      </c>
      <c r="P37" s="12">
        <f t="shared" si="1"/>
        <v>585</v>
      </c>
      <c r="Q37" s="12">
        <f t="shared" si="1"/>
        <v>198</v>
      </c>
      <c r="R37" s="12">
        <f t="shared" si="1"/>
        <v>0</v>
      </c>
    </row>
    <row r="38" spans="2:18" ht="12" customHeight="1">
      <c r="B38" s="13"/>
      <c r="C38" s="14" t="s">
        <v>46</v>
      </c>
      <c r="D38" s="12">
        <f>SUM(D16)</f>
        <v>3</v>
      </c>
      <c r="E38" s="12">
        <f aca="true" t="shared" si="2" ref="E38:L38">SUM(E16)</f>
        <v>577</v>
      </c>
      <c r="F38" s="12">
        <f t="shared" si="2"/>
        <v>9</v>
      </c>
      <c r="G38" s="12">
        <f t="shared" si="2"/>
        <v>1596</v>
      </c>
      <c r="H38" s="12">
        <f t="shared" si="2"/>
        <v>396</v>
      </c>
      <c r="I38" s="12">
        <f t="shared" si="2"/>
        <v>0</v>
      </c>
      <c r="J38" s="12">
        <f t="shared" si="2"/>
        <v>50</v>
      </c>
      <c r="K38" s="12">
        <f t="shared" si="2"/>
        <v>181</v>
      </c>
      <c r="L38" s="12">
        <f t="shared" si="2"/>
        <v>969</v>
      </c>
      <c r="M38" s="17" t="s">
        <v>57</v>
      </c>
      <c r="N38" s="17" t="s">
        <v>57</v>
      </c>
      <c r="O38" s="12">
        <f>SUM(O16)</f>
        <v>70</v>
      </c>
      <c r="P38" s="12">
        <f>SUM(P16)</f>
        <v>145</v>
      </c>
      <c r="Q38" s="12">
        <f>SUM(Q16)</f>
        <v>35</v>
      </c>
      <c r="R38" s="12">
        <f>SUM(R16)</f>
        <v>0</v>
      </c>
    </row>
    <row r="39" spans="2:18" ht="12" customHeight="1">
      <c r="B39" s="13"/>
      <c r="C39" s="14" t="s">
        <v>47</v>
      </c>
      <c r="D39" s="12">
        <f>SUM(D18)</f>
        <v>0</v>
      </c>
      <c r="E39" s="12">
        <f aca="true" t="shared" si="3" ref="E39:L39">SUM(E18)</f>
        <v>0</v>
      </c>
      <c r="F39" s="12">
        <f t="shared" si="3"/>
        <v>7</v>
      </c>
      <c r="G39" s="12">
        <f t="shared" si="3"/>
        <v>988</v>
      </c>
      <c r="H39" s="12">
        <f t="shared" si="3"/>
        <v>0</v>
      </c>
      <c r="I39" s="12">
        <f t="shared" si="3"/>
        <v>4</v>
      </c>
      <c r="J39" s="12">
        <f t="shared" si="3"/>
        <v>0</v>
      </c>
      <c r="K39" s="12">
        <f t="shared" si="3"/>
        <v>164</v>
      </c>
      <c r="L39" s="12">
        <f t="shared" si="3"/>
        <v>820</v>
      </c>
      <c r="M39" s="17" t="s">
        <v>57</v>
      </c>
      <c r="N39" s="17" t="s">
        <v>57</v>
      </c>
      <c r="O39" s="12">
        <f>SUM(O18)</f>
        <v>77</v>
      </c>
      <c r="P39" s="12">
        <f>SUM(P18)</f>
        <v>178</v>
      </c>
      <c r="Q39" s="12">
        <f>SUM(Q18)</f>
        <v>50</v>
      </c>
      <c r="R39" s="12">
        <f>SUM(R18)</f>
        <v>0</v>
      </c>
    </row>
    <row r="40" spans="2:18" ht="12" customHeight="1">
      <c r="B40" s="13"/>
      <c r="C40" s="14" t="s">
        <v>48</v>
      </c>
      <c r="D40" s="12">
        <f>SUM(D20)</f>
        <v>0</v>
      </c>
      <c r="E40" s="12">
        <f aca="true" t="shared" si="4" ref="E40:L40">SUM(E20)</f>
        <v>0</v>
      </c>
      <c r="F40" s="12">
        <f t="shared" si="4"/>
        <v>5</v>
      </c>
      <c r="G40" s="12">
        <f t="shared" si="4"/>
        <v>1173</v>
      </c>
      <c r="H40" s="12">
        <f t="shared" si="4"/>
        <v>360</v>
      </c>
      <c r="I40" s="12">
        <f t="shared" si="4"/>
        <v>4</v>
      </c>
      <c r="J40" s="12">
        <f t="shared" si="4"/>
        <v>0</v>
      </c>
      <c r="K40" s="12">
        <f t="shared" si="4"/>
        <v>305</v>
      </c>
      <c r="L40" s="12">
        <f t="shared" si="4"/>
        <v>504</v>
      </c>
      <c r="M40" s="17" t="s">
        <v>57</v>
      </c>
      <c r="N40" s="17" t="s">
        <v>57</v>
      </c>
      <c r="O40" s="12">
        <f>SUM(O20)</f>
        <v>57</v>
      </c>
      <c r="P40" s="12">
        <f>SUM(P20)</f>
        <v>103</v>
      </c>
      <c r="Q40" s="12">
        <f>SUM(Q20)</f>
        <v>31</v>
      </c>
      <c r="R40" s="12">
        <f>SUM(R20)</f>
        <v>0</v>
      </c>
    </row>
    <row r="41" spans="2:18" ht="12" customHeight="1">
      <c r="B41" s="13"/>
      <c r="C41" s="14" t="s">
        <v>49</v>
      </c>
      <c r="D41" s="12">
        <f>SUM(D22)</f>
        <v>1</v>
      </c>
      <c r="E41" s="12">
        <f aca="true" t="shared" si="5" ref="E41:L41">SUM(E22)</f>
        <v>223</v>
      </c>
      <c r="F41" s="12">
        <f t="shared" si="5"/>
        <v>8</v>
      </c>
      <c r="G41" s="12">
        <f t="shared" si="5"/>
        <v>1558</v>
      </c>
      <c r="H41" s="12">
        <f t="shared" si="5"/>
        <v>0</v>
      </c>
      <c r="I41" s="12">
        <f t="shared" si="5"/>
        <v>4</v>
      </c>
      <c r="J41" s="12">
        <f t="shared" si="5"/>
        <v>0</v>
      </c>
      <c r="K41" s="12">
        <f t="shared" si="5"/>
        <v>299</v>
      </c>
      <c r="L41" s="12">
        <f t="shared" si="5"/>
        <v>1255</v>
      </c>
      <c r="M41" s="17" t="s">
        <v>57</v>
      </c>
      <c r="N41" s="17" t="s">
        <v>57</v>
      </c>
      <c r="O41" s="12">
        <f>SUM(O22)</f>
        <v>36</v>
      </c>
      <c r="P41" s="12">
        <f>SUM(P22)</f>
        <v>123</v>
      </c>
      <c r="Q41" s="12">
        <f>SUM(Q22)</f>
        <v>21</v>
      </c>
      <c r="R41" s="12">
        <f>SUM(R22)</f>
        <v>0</v>
      </c>
    </row>
    <row r="42" spans="2:18" ht="12" customHeight="1">
      <c r="B42" s="13"/>
      <c r="C42" s="14" t="s">
        <v>50</v>
      </c>
      <c r="D42" s="12">
        <f>SUM(D24)</f>
        <v>0</v>
      </c>
      <c r="E42" s="12">
        <f aca="true" t="shared" si="6" ref="E42:L42">SUM(E24)</f>
        <v>0</v>
      </c>
      <c r="F42" s="12">
        <f t="shared" si="6"/>
        <v>7</v>
      </c>
      <c r="G42" s="12">
        <f t="shared" si="6"/>
        <v>1187</v>
      </c>
      <c r="H42" s="12">
        <f t="shared" si="6"/>
        <v>48</v>
      </c>
      <c r="I42" s="12">
        <f t="shared" si="6"/>
        <v>4</v>
      </c>
      <c r="J42" s="12">
        <f t="shared" si="6"/>
        <v>0</v>
      </c>
      <c r="K42" s="12">
        <f t="shared" si="6"/>
        <v>326</v>
      </c>
      <c r="L42" s="12">
        <f t="shared" si="6"/>
        <v>809</v>
      </c>
      <c r="M42" s="17" t="s">
        <v>57</v>
      </c>
      <c r="N42" s="17" t="s">
        <v>57</v>
      </c>
      <c r="O42" s="12">
        <f>SUM(O24)</f>
        <v>59</v>
      </c>
      <c r="P42" s="12">
        <f>SUM(P24)</f>
        <v>120</v>
      </c>
      <c r="Q42" s="12">
        <f>SUM(Q24)</f>
        <v>35</v>
      </c>
      <c r="R42" s="12">
        <f>SUM(R24)</f>
        <v>0</v>
      </c>
    </row>
    <row r="43" spans="2:18" ht="12" customHeight="1">
      <c r="B43" s="13"/>
      <c r="C43" s="14" t="s">
        <v>51</v>
      </c>
      <c r="D43" s="12">
        <f>SUM(D26)</f>
        <v>2</v>
      </c>
      <c r="E43" s="12">
        <f aca="true" t="shared" si="7" ref="E43:L43">SUM(E26)</f>
        <v>716</v>
      </c>
      <c r="F43" s="12">
        <f t="shared" si="7"/>
        <v>9</v>
      </c>
      <c r="G43" s="12">
        <f t="shared" si="7"/>
        <v>2106</v>
      </c>
      <c r="H43" s="12">
        <f t="shared" si="7"/>
        <v>200</v>
      </c>
      <c r="I43" s="12">
        <f t="shared" si="7"/>
        <v>4</v>
      </c>
      <c r="J43" s="12">
        <f t="shared" si="7"/>
        <v>24</v>
      </c>
      <c r="K43" s="12">
        <f t="shared" si="7"/>
        <v>567</v>
      </c>
      <c r="L43" s="12">
        <f t="shared" si="7"/>
        <v>1311</v>
      </c>
      <c r="M43" s="17" t="s">
        <v>57</v>
      </c>
      <c r="N43" s="17" t="s">
        <v>57</v>
      </c>
      <c r="O43" s="12">
        <f>SUM(O26)</f>
        <v>157</v>
      </c>
      <c r="P43" s="12">
        <f>SUM(P26)</f>
        <v>274</v>
      </c>
      <c r="Q43" s="12">
        <f>SUM(Q26)</f>
        <v>89</v>
      </c>
      <c r="R43" s="12">
        <f>SUM(R26)</f>
        <v>0</v>
      </c>
    </row>
    <row r="44" spans="2:18" ht="12" customHeight="1">
      <c r="B44" s="13"/>
      <c r="C44" s="14" t="s">
        <v>52</v>
      </c>
      <c r="D44" s="12">
        <f>SUM(D28)</f>
        <v>1</v>
      </c>
      <c r="E44" s="12">
        <f aca="true" t="shared" si="8" ref="E44:L44">SUM(E28)</f>
        <v>366</v>
      </c>
      <c r="F44" s="12">
        <f t="shared" si="8"/>
        <v>15</v>
      </c>
      <c r="G44" s="12">
        <f t="shared" si="8"/>
        <v>2217</v>
      </c>
      <c r="H44" s="12">
        <f t="shared" si="8"/>
        <v>0</v>
      </c>
      <c r="I44" s="12">
        <f t="shared" si="8"/>
        <v>4</v>
      </c>
      <c r="J44" s="12">
        <f t="shared" si="8"/>
        <v>0</v>
      </c>
      <c r="K44" s="12">
        <f t="shared" si="8"/>
        <v>572</v>
      </c>
      <c r="L44" s="12">
        <f t="shared" si="8"/>
        <v>1641</v>
      </c>
      <c r="M44" s="17" t="s">
        <v>57</v>
      </c>
      <c r="N44" s="17" t="s">
        <v>57</v>
      </c>
      <c r="O44" s="12">
        <f>SUM(O28)</f>
        <v>151</v>
      </c>
      <c r="P44" s="12">
        <f>SUM(P28)</f>
        <v>282</v>
      </c>
      <c r="Q44" s="12">
        <f>SUM(Q28)</f>
        <v>100</v>
      </c>
      <c r="R44" s="12">
        <f>SUM(R28)</f>
        <v>0</v>
      </c>
    </row>
    <row r="45" spans="2:18" ht="12" customHeight="1">
      <c r="B45" s="13"/>
      <c r="C45" s="14" t="s">
        <v>53</v>
      </c>
      <c r="D45" s="12">
        <f>SUM(D30+D32)</f>
        <v>3</v>
      </c>
      <c r="E45" s="12">
        <f aca="true" t="shared" si="9" ref="E45:L45">SUM(E30+E32)</f>
        <v>617</v>
      </c>
      <c r="F45" s="12">
        <f t="shared" si="9"/>
        <v>16</v>
      </c>
      <c r="G45" s="12">
        <f t="shared" si="9"/>
        <v>3133</v>
      </c>
      <c r="H45" s="12">
        <f t="shared" si="9"/>
        <v>0</v>
      </c>
      <c r="I45" s="12">
        <f t="shared" si="9"/>
        <v>6</v>
      </c>
      <c r="J45" s="12">
        <f t="shared" si="9"/>
        <v>0</v>
      </c>
      <c r="K45" s="12">
        <f t="shared" si="9"/>
        <v>752</v>
      </c>
      <c r="L45" s="12">
        <f t="shared" si="9"/>
        <v>2375</v>
      </c>
      <c r="M45" s="17" t="s">
        <v>57</v>
      </c>
      <c r="N45" s="17" t="s">
        <v>57</v>
      </c>
      <c r="O45" s="12">
        <f>SUM(O30+O32)</f>
        <v>218</v>
      </c>
      <c r="P45" s="12">
        <f>SUM(P30+P32)</f>
        <v>371</v>
      </c>
      <c r="Q45" s="12">
        <f>SUM(Q30+Q32)</f>
        <v>165</v>
      </c>
      <c r="R45" s="12">
        <f>SUM(R30+R32)</f>
        <v>0</v>
      </c>
    </row>
    <row r="46" spans="4:18" ht="12"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ht="12">
      <c r="B47" s="4" t="s">
        <v>0</v>
      </c>
    </row>
    <row r="48" ht="12">
      <c r="B48" s="4" t="s">
        <v>61</v>
      </c>
    </row>
    <row r="49" ht="12">
      <c r="B49" s="10" t="s">
        <v>10</v>
      </c>
    </row>
    <row r="50" ht="12">
      <c r="B50" s="4" t="s">
        <v>14</v>
      </c>
    </row>
    <row r="51" ht="12">
      <c r="B51" s="4" t="s">
        <v>60</v>
      </c>
    </row>
    <row r="54" spans="4:18" ht="12">
      <c r="D54" s="11"/>
      <c r="E54" s="11"/>
      <c r="F54" s="11"/>
      <c r="G54" s="22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</sheetData>
  <mergeCells count="34">
    <mergeCell ref="B30:C30"/>
    <mergeCell ref="B32:C32"/>
    <mergeCell ref="B35:C35"/>
    <mergeCell ref="B18:C18"/>
    <mergeCell ref="B24:C24"/>
    <mergeCell ref="B22:C22"/>
    <mergeCell ref="B20:C20"/>
    <mergeCell ref="B13:C13"/>
    <mergeCell ref="B16:C16"/>
    <mergeCell ref="B26:C26"/>
    <mergeCell ref="B28:C28"/>
    <mergeCell ref="B11:C11"/>
    <mergeCell ref="B7:C7"/>
    <mergeCell ref="G5:G6"/>
    <mergeCell ref="B9:C9"/>
    <mergeCell ref="B3:C6"/>
    <mergeCell ref="D4:D6"/>
    <mergeCell ref="D3:E3"/>
    <mergeCell ref="E4:E6"/>
    <mergeCell ref="F3:N3"/>
    <mergeCell ref="G4:N4"/>
    <mergeCell ref="J5:J6"/>
    <mergeCell ref="F4:F6"/>
    <mergeCell ref="H5:H6"/>
    <mergeCell ref="I5:I6"/>
    <mergeCell ref="Q3:R3"/>
    <mergeCell ref="Q4:Q6"/>
    <mergeCell ref="R4:R6"/>
    <mergeCell ref="K5:K6"/>
    <mergeCell ref="L5:L6"/>
    <mergeCell ref="P4:P6"/>
    <mergeCell ref="O3:P3"/>
    <mergeCell ref="M5:M6"/>
    <mergeCell ref="O4:O6"/>
  </mergeCells>
  <printOptions/>
  <pageMargins left="0.984251968503937" right="0.5905511811023623" top="0.984251968503937" bottom="0.7874015748031497" header="0.5118110236220472" footer="0.5118110236220472"/>
  <pageSetup fitToHeight="1" fitToWidth="1" horizontalDpi="400" verticalDpi="400" orientation="landscape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2005-08-22T11:05:19Z</cp:lastPrinted>
  <dcterms:created xsi:type="dcterms:W3CDTF">1999-08-08T13:52:57Z</dcterms:created>
  <dcterms:modified xsi:type="dcterms:W3CDTF">2005-08-24T02:20:02Z</dcterms:modified>
  <cp:category/>
  <cp:version/>
  <cp:contentType/>
  <cp:contentStatus/>
</cp:coreProperties>
</file>