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280" activeTab="0"/>
  </bookViews>
  <sheets>
    <sheet name="248.市郡・経営主体別病院および一般診療所数" sheetId="1" r:id="rId1"/>
    <sheet name="249.市郡・経営主体別歯科診療所数" sheetId="2" r:id="rId2"/>
    <sheet name="250.市郡・病床別病院および一般診療所数" sheetId="3" r:id="rId3"/>
  </sheets>
  <definedNames/>
  <calcPr fullCalcOnLoad="1"/>
</workbook>
</file>

<file path=xl/sharedStrings.xml><?xml version="1.0" encoding="utf-8"?>
<sst xmlns="http://schemas.openxmlformats.org/spreadsheetml/2006/main" count="303" uniqueCount="74">
  <si>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</si>
  <si>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</si>
  <si>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</si>
  <si>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</si>
  <si>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</si>
  <si>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</si>
  <si>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</si>
  <si>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</si>
  <si>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</si>
  <si>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</si>
  <si>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</si>
  <si>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</si>
  <si>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</si>
  <si>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</si>
  <si>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</si>
  <si>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</si>
  <si>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</si>
  <si>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</si>
  <si>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</si>
  <si>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</si>
  <si>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</si>
  <si>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</si>
  <si>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資料：県医務課</t>
  </si>
  <si>
    <t>病院</t>
  </si>
  <si>
    <t>総数</t>
  </si>
  <si>
    <t>一般診療所</t>
  </si>
  <si>
    <t>国立</t>
  </si>
  <si>
    <t>地方公共団体</t>
  </si>
  <si>
    <t>法人立</t>
  </si>
  <si>
    <t>個人立</t>
  </si>
  <si>
    <t>―</t>
  </si>
  <si>
    <t>市郡別</t>
  </si>
  <si>
    <t>個人</t>
  </si>
  <si>
    <t>会社</t>
  </si>
  <si>
    <t>医療法人</t>
  </si>
  <si>
    <t>その他の法人</t>
  </si>
  <si>
    <t>市町村</t>
  </si>
  <si>
    <t>…</t>
  </si>
  <si>
    <t>前橋市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</si>
  <si>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</si>
  <si>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</si>
  <si>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</si>
  <si>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</si>
  <si>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</si>
  <si>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</si>
  <si>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</si>
  <si>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</si>
  <si>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</si>
  <si>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</si>
  <si>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</si>
  <si>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</si>
  <si>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</si>
  <si>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―</t>
  </si>
  <si>
    <t>…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</si>
  <si>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</si>
  <si>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</si>
  <si>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</si>
  <si>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</si>
  <si>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</si>
  <si>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</si>
  <si>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</si>
  <si>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</si>
  <si>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</si>
  <si>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250．市郡・病床別病院および一般診療所数（昭和32年）</t>
  </si>
  <si>
    <t>診療所</t>
  </si>
  <si>
    <t>50床未満</t>
  </si>
  <si>
    <t>50～100床</t>
  </si>
  <si>
    <t>100床以上</t>
  </si>
  <si>
    <t>有床</t>
  </si>
  <si>
    <t>無床</t>
  </si>
  <si>
    <t>249.市郡・経営主体別歯科診療所数（昭和32年）</t>
  </si>
  <si>
    <t>248．市郡・経営主体別病院および一般診療所数（昭和32年）</t>
  </si>
  <si>
    <t>市郡別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</si>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</sst>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7.75390625" style="1" customWidth="1"/>
    <col min="5" max="5" width="9.00390625" style="1" customWidth="1"/>
    <col min="6" max="6" width="7.75390625" style="1" customWidth="1"/>
    <col min="7" max="7" width="9.75390625" style="1" customWidth="1"/>
    <col min="8" max="8" width="7.75390625" style="1" customWidth="1"/>
    <col min="9" max="9" width="9.375" style="1" customWidth="1"/>
    <col min="10" max="10" width="7.75390625" style="1" customWidth="1"/>
    <col min="11" max="11" width="9.125" style="1" customWidth="1"/>
    <col min="12" max="12" width="7.75390625" style="1" customWidth="1"/>
    <col min="13" max="13" width="9.50390625" style="1" customWidth="1"/>
    <col min="14" max="16384" width="9.00390625" style="1" customWidth="1"/>
  </cols>
  <sheetData>
    <row r="1" ht="14.25">
      <c r="B1" s="2" t="s">
        <v>71</v>
      </c>
    </row>
    <row r="2" ht="12" customHeight="1">
      <c r="B2" s="2"/>
    </row>
    <row r="3" spans="2:13" ht="12" customHeight="1">
      <c r="B3" s="15" t="s">
        <v>72</v>
      </c>
      <c r="C3" s="15"/>
      <c r="D3" s="16" t="s">
        <v>24</v>
      </c>
      <c r="E3" s="17"/>
      <c r="F3" s="16" t="s">
        <v>26</v>
      </c>
      <c r="G3" s="17"/>
      <c r="H3" s="16" t="s">
        <v>27</v>
      </c>
      <c r="I3" s="17"/>
      <c r="J3" s="16" t="s">
        <v>28</v>
      </c>
      <c r="K3" s="17"/>
      <c r="L3" s="16" t="s">
        <v>29</v>
      </c>
      <c r="M3" s="17"/>
    </row>
    <row r="4" spans="2:13" ht="12" customHeight="1">
      <c r="B4" s="15"/>
      <c r="C4" s="15"/>
      <c r="D4" s="8" t="s">
        <v>23</v>
      </c>
      <c r="E4" s="8" t="s">
        <v>25</v>
      </c>
      <c r="F4" s="8" t="s">
        <v>23</v>
      </c>
      <c r="G4" s="8" t="s">
        <v>25</v>
      </c>
      <c r="H4" s="8" t="s">
        <v>23</v>
      </c>
      <c r="I4" s="8" t="s">
        <v>25</v>
      </c>
      <c r="J4" s="8" t="s">
        <v>23</v>
      </c>
      <c r="K4" s="8" t="s">
        <v>25</v>
      </c>
      <c r="L4" s="8" t="s">
        <v>23</v>
      </c>
      <c r="M4" s="8" t="s">
        <v>25</v>
      </c>
    </row>
    <row r="5" spans="2:13" ht="12" customHeight="1">
      <c r="B5" s="9"/>
      <c r="C5" s="10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" customHeight="1">
      <c r="B6" s="13" t="s">
        <v>24</v>
      </c>
      <c r="C6" s="14"/>
      <c r="D6" s="6">
        <f>SUM(D8:D29)</f>
        <v>71</v>
      </c>
      <c r="E6" s="6">
        <f>SUM(E8:E29)</f>
        <v>829</v>
      </c>
      <c r="F6" s="6">
        <f>SUM(F8:F29)</f>
        <v>10</v>
      </c>
      <c r="G6" s="6">
        <f aca="true" t="shared" si="0" ref="G6:M6">SUM(G8:G29)</f>
        <v>13</v>
      </c>
      <c r="H6" s="6">
        <f t="shared" si="0"/>
        <v>11</v>
      </c>
      <c r="I6" s="6">
        <f t="shared" si="0"/>
        <v>72</v>
      </c>
      <c r="J6" s="6">
        <f t="shared" si="0"/>
        <v>26</v>
      </c>
      <c r="K6" s="6">
        <f t="shared" si="0"/>
        <v>49</v>
      </c>
      <c r="L6" s="6">
        <f t="shared" si="0"/>
        <v>24</v>
      </c>
      <c r="M6" s="6">
        <f t="shared" si="0"/>
        <v>695</v>
      </c>
    </row>
    <row r="7" spans="2:13" ht="12" customHeight="1">
      <c r="B7" s="11"/>
      <c r="C7" s="12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2" customHeight="1">
      <c r="B8" s="3"/>
      <c r="C8" s="4" t="s">
        <v>3</v>
      </c>
      <c r="D8" s="5">
        <f>SUM(F8,H8,,J8,L8)</f>
        <v>8</v>
      </c>
      <c r="E8" s="5">
        <f aca="true" t="shared" si="1" ref="E8:E29">SUM(G8,I8,,K8,M8)</f>
        <v>127</v>
      </c>
      <c r="F8" s="5">
        <v>2</v>
      </c>
      <c r="G8" s="5">
        <v>3</v>
      </c>
      <c r="H8" s="5">
        <v>1</v>
      </c>
      <c r="I8" s="5">
        <v>8</v>
      </c>
      <c r="J8" s="5">
        <v>4</v>
      </c>
      <c r="K8" s="5">
        <v>10</v>
      </c>
      <c r="L8" s="5">
        <v>1</v>
      </c>
      <c r="M8" s="5">
        <v>106</v>
      </c>
    </row>
    <row r="9" spans="2:13" ht="12" customHeight="1">
      <c r="B9" s="3"/>
      <c r="C9" s="4" t="s">
        <v>4</v>
      </c>
      <c r="D9" s="5">
        <f aca="true" t="shared" si="2" ref="D9:D29">SUM(F9,H9,,J9,L9)</f>
        <v>15</v>
      </c>
      <c r="E9" s="5">
        <f t="shared" si="1"/>
        <v>95</v>
      </c>
      <c r="F9" s="5">
        <v>2</v>
      </c>
      <c r="G9" s="5">
        <v>3</v>
      </c>
      <c r="H9" s="5">
        <v>1</v>
      </c>
      <c r="I9" s="5">
        <v>1</v>
      </c>
      <c r="J9" s="5">
        <v>3</v>
      </c>
      <c r="K9" s="5">
        <v>4</v>
      </c>
      <c r="L9" s="5">
        <v>9</v>
      </c>
      <c r="M9" s="5">
        <v>87</v>
      </c>
    </row>
    <row r="10" spans="2:13" ht="12" customHeight="1">
      <c r="B10" s="3"/>
      <c r="C10" s="4" t="s">
        <v>5</v>
      </c>
      <c r="D10" s="5">
        <f t="shared" si="2"/>
        <v>7</v>
      </c>
      <c r="E10" s="5">
        <f t="shared" si="1"/>
        <v>73</v>
      </c>
      <c r="F10" s="5" t="s">
        <v>30</v>
      </c>
      <c r="G10" s="5">
        <v>2</v>
      </c>
      <c r="H10" s="5">
        <v>1</v>
      </c>
      <c r="I10" s="5">
        <v>2</v>
      </c>
      <c r="J10" s="5">
        <v>3</v>
      </c>
      <c r="K10" s="5">
        <v>3</v>
      </c>
      <c r="L10" s="5">
        <v>3</v>
      </c>
      <c r="M10" s="5">
        <v>66</v>
      </c>
    </row>
    <row r="11" spans="2:13" ht="12" customHeight="1">
      <c r="B11" s="3"/>
      <c r="C11" s="4" t="s">
        <v>6</v>
      </c>
      <c r="D11" s="5">
        <f t="shared" si="2"/>
        <v>5</v>
      </c>
      <c r="E11" s="5">
        <f t="shared" si="1"/>
        <v>47</v>
      </c>
      <c r="F11" s="5" t="s">
        <v>30</v>
      </c>
      <c r="G11" s="5" t="s">
        <v>30</v>
      </c>
      <c r="H11" s="5">
        <v>2</v>
      </c>
      <c r="I11" s="5">
        <v>1</v>
      </c>
      <c r="J11" s="5">
        <v>1</v>
      </c>
      <c r="K11" s="5">
        <v>2</v>
      </c>
      <c r="L11" s="5">
        <v>2</v>
      </c>
      <c r="M11" s="5">
        <v>44</v>
      </c>
    </row>
    <row r="12" spans="2:13" ht="12" customHeight="1">
      <c r="B12" s="3"/>
      <c r="C12" s="4" t="s">
        <v>7</v>
      </c>
      <c r="D12" s="5">
        <f t="shared" si="2"/>
        <v>3</v>
      </c>
      <c r="E12" s="5">
        <f t="shared" si="1"/>
        <v>37</v>
      </c>
      <c r="F12" s="5" t="s">
        <v>30</v>
      </c>
      <c r="G12" s="5" t="s">
        <v>30</v>
      </c>
      <c r="H12" s="5">
        <v>1</v>
      </c>
      <c r="I12" s="5">
        <v>2</v>
      </c>
      <c r="J12" s="5">
        <v>2</v>
      </c>
      <c r="K12" s="5">
        <v>3</v>
      </c>
      <c r="L12" s="5" t="s">
        <v>30</v>
      </c>
      <c r="M12" s="5">
        <v>32</v>
      </c>
    </row>
    <row r="13" spans="2:13" ht="12" customHeight="1">
      <c r="B13" s="3"/>
      <c r="C13" s="4" t="s">
        <v>8</v>
      </c>
      <c r="D13" s="5">
        <f t="shared" si="2"/>
        <v>2</v>
      </c>
      <c r="E13" s="5">
        <f t="shared" si="1"/>
        <v>22</v>
      </c>
      <c r="F13" s="5">
        <v>1</v>
      </c>
      <c r="G13" s="5" t="s">
        <v>30</v>
      </c>
      <c r="H13" s="5" t="s">
        <v>30</v>
      </c>
      <c r="I13" s="5" t="s">
        <v>30</v>
      </c>
      <c r="J13" s="5" t="s">
        <v>30</v>
      </c>
      <c r="K13" s="5">
        <v>1</v>
      </c>
      <c r="L13" s="5">
        <v>1</v>
      </c>
      <c r="M13" s="5">
        <v>21</v>
      </c>
    </row>
    <row r="14" spans="2:13" ht="12" customHeight="1">
      <c r="B14" s="3"/>
      <c r="C14" s="4" t="s">
        <v>13</v>
      </c>
      <c r="D14" s="5">
        <f t="shared" si="2"/>
        <v>3</v>
      </c>
      <c r="E14" s="5">
        <f t="shared" si="1"/>
        <v>36</v>
      </c>
      <c r="F14" s="5" t="s">
        <v>30</v>
      </c>
      <c r="G14" s="5" t="s">
        <v>30</v>
      </c>
      <c r="H14" s="5">
        <v>1</v>
      </c>
      <c r="I14" s="5">
        <v>6</v>
      </c>
      <c r="J14" s="5" t="s">
        <v>30</v>
      </c>
      <c r="K14" s="5">
        <v>1</v>
      </c>
      <c r="L14" s="5">
        <v>2</v>
      </c>
      <c r="M14" s="5">
        <v>29</v>
      </c>
    </row>
    <row r="15" spans="2:13" ht="12" customHeight="1">
      <c r="B15" s="3"/>
      <c r="C15" s="4" t="s">
        <v>9</v>
      </c>
      <c r="D15" s="5">
        <f t="shared" si="2"/>
        <v>4</v>
      </c>
      <c r="E15" s="5">
        <f t="shared" si="1"/>
        <v>33</v>
      </c>
      <c r="F15" s="5">
        <v>2</v>
      </c>
      <c r="G15" s="5" t="s">
        <v>30</v>
      </c>
      <c r="H15" s="5" t="s">
        <v>30</v>
      </c>
      <c r="I15" s="5">
        <v>1</v>
      </c>
      <c r="J15" s="5">
        <v>2</v>
      </c>
      <c r="K15" s="5">
        <v>5</v>
      </c>
      <c r="L15" s="5" t="s">
        <v>30</v>
      </c>
      <c r="M15" s="5">
        <v>27</v>
      </c>
    </row>
    <row r="16" spans="2:13" ht="12" customHeight="1">
      <c r="B16" s="3"/>
      <c r="C16" s="4" t="s">
        <v>10</v>
      </c>
      <c r="D16" s="5">
        <f t="shared" si="2"/>
        <v>1</v>
      </c>
      <c r="E16" s="5">
        <f t="shared" si="1"/>
        <v>30</v>
      </c>
      <c r="F16" s="5" t="s">
        <v>30</v>
      </c>
      <c r="G16" s="5" t="s">
        <v>30</v>
      </c>
      <c r="H16" s="5">
        <v>1</v>
      </c>
      <c r="I16" s="5">
        <v>4</v>
      </c>
      <c r="J16" s="5" t="s">
        <v>30</v>
      </c>
      <c r="K16" s="5">
        <v>1</v>
      </c>
      <c r="L16" s="5" t="s">
        <v>30</v>
      </c>
      <c r="M16" s="5">
        <v>25</v>
      </c>
    </row>
    <row r="17" spans="2:13" ht="12" customHeight="1">
      <c r="B17" s="3"/>
      <c r="C17" s="4" t="s">
        <v>11</v>
      </c>
      <c r="D17" s="5">
        <f t="shared" si="2"/>
        <v>3</v>
      </c>
      <c r="E17" s="5">
        <f t="shared" si="1"/>
        <v>19</v>
      </c>
      <c r="F17" s="5" t="s">
        <v>30</v>
      </c>
      <c r="G17" s="5" t="s">
        <v>30</v>
      </c>
      <c r="H17" s="5" t="s">
        <v>30</v>
      </c>
      <c r="I17" s="5">
        <v>3</v>
      </c>
      <c r="J17" s="5">
        <v>2</v>
      </c>
      <c r="K17" s="5">
        <v>1</v>
      </c>
      <c r="L17" s="5">
        <v>1</v>
      </c>
      <c r="M17" s="5">
        <v>15</v>
      </c>
    </row>
    <row r="18" spans="2:13" ht="12" customHeight="1">
      <c r="B18" s="3"/>
      <c r="C18" s="4" t="s">
        <v>12</v>
      </c>
      <c r="D18" s="5" t="s">
        <v>30</v>
      </c>
      <c r="E18" s="5">
        <f t="shared" si="1"/>
        <v>35</v>
      </c>
      <c r="F18" s="5" t="s">
        <v>30</v>
      </c>
      <c r="G18" s="5" t="s">
        <v>30</v>
      </c>
      <c r="H18" s="5" t="s">
        <v>30</v>
      </c>
      <c r="I18" s="5">
        <v>13</v>
      </c>
      <c r="J18" s="5" t="s">
        <v>30</v>
      </c>
      <c r="K18" s="5" t="s">
        <v>30</v>
      </c>
      <c r="L18" s="5" t="s">
        <v>30</v>
      </c>
      <c r="M18" s="5">
        <v>22</v>
      </c>
    </row>
    <row r="19" spans="2:13" ht="12" customHeight="1">
      <c r="B19" s="3"/>
      <c r="C19" s="4" t="s">
        <v>14</v>
      </c>
      <c r="D19" s="5">
        <f t="shared" si="2"/>
        <v>4</v>
      </c>
      <c r="E19" s="5">
        <f t="shared" si="1"/>
        <v>27</v>
      </c>
      <c r="F19" s="5" t="s">
        <v>30</v>
      </c>
      <c r="G19" s="5" t="s">
        <v>30</v>
      </c>
      <c r="H19" s="5">
        <v>1</v>
      </c>
      <c r="I19" s="5">
        <v>1</v>
      </c>
      <c r="J19" s="5">
        <v>3</v>
      </c>
      <c r="K19" s="5" t="s">
        <v>30</v>
      </c>
      <c r="L19" s="5" t="s">
        <v>30</v>
      </c>
      <c r="M19" s="5">
        <v>26</v>
      </c>
    </row>
    <row r="20" spans="2:13" ht="12" customHeight="1">
      <c r="B20" s="3"/>
      <c r="C20" s="4" t="s">
        <v>15</v>
      </c>
      <c r="D20" s="5" t="s">
        <v>30</v>
      </c>
      <c r="E20" s="5">
        <f t="shared" si="1"/>
        <v>13</v>
      </c>
      <c r="F20" s="5" t="s">
        <v>30</v>
      </c>
      <c r="G20" s="5">
        <v>1</v>
      </c>
      <c r="H20" s="5" t="s">
        <v>30</v>
      </c>
      <c r="I20" s="5">
        <v>1</v>
      </c>
      <c r="J20" s="5" t="s">
        <v>30</v>
      </c>
      <c r="K20" s="5">
        <v>1</v>
      </c>
      <c r="L20" s="5" t="s">
        <v>30</v>
      </c>
      <c r="M20" s="5">
        <v>10</v>
      </c>
    </row>
    <row r="21" spans="2:13" ht="12" customHeight="1">
      <c r="B21" s="3"/>
      <c r="C21" s="4" t="s">
        <v>0</v>
      </c>
      <c r="D21" s="5">
        <f t="shared" si="2"/>
        <v>3</v>
      </c>
      <c r="E21" s="5">
        <f t="shared" si="1"/>
        <v>35</v>
      </c>
      <c r="F21" s="5" t="s">
        <v>30</v>
      </c>
      <c r="G21" s="5">
        <v>1</v>
      </c>
      <c r="H21" s="5">
        <v>1</v>
      </c>
      <c r="I21" s="5">
        <v>11</v>
      </c>
      <c r="J21" s="5">
        <v>1</v>
      </c>
      <c r="K21" s="5">
        <v>1</v>
      </c>
      <c r="L21" s="5">
        <v>1</v>
      </c>
      <c r="M21" s="5">
        <v>22</v>
      </c>
    </row>
    <row r="22" spans="2:13" ht="12" customHeight="1">
      <c r="B22" s="3"/>
      <c r="C22" s="4" t="s">
        <v>16</v>
      </c>
      <c r="D22" s="5">
        <f t="shared" si="2"/>
        <v>2</v>
      </c>
      <c r="E22" s="5">
        <f t="shared" si="1"/>
        <v>19</v>
      </c>
      <c r="F22" s="5" t="s">
        <v>30</v>
      </c>
      <c r="G22" s="5" t="s">
        <v>30</v>
      </c>
      <c r="H22" s="5" t="s">
        <v>30</v>
      </c>
      <c r="I22" s="5">
        <v>6</v>
      </c>
      <c r="J22" s="5">
        <v>1</v>
      </c>
      <c r="K22" s="5">
        <v>1</v>
      </c>
      <c r="L22" s="5">
        <v>1</v>
      </c>
      <c r="M22" s="5">
        <v>12</v>
      </c>
    </row>
    <row r="23" spans="2:13" ht="12" customHeight="1">
      <c r="B23" s="3"/>
      <c r="C23" s="4" t="s">
        <v>17</v>
      </c>
      <c r="D23" s="5">
        <f t="shared" si="2"/>
        <v>2</v>
      </c>
      <c r="E23" s="5">
        <f t="shared" si="1"/>
        <v>36</v>
      </c>
      <c r="F23" s="5" t="s">
        <v>30</v>
      </c>
      <c r="G23" s="5">
        <v>1</v>
      </c>
      <c r="H23" s="5" t="s">
        <v>30</v>
      </c>
      <c r="I23" s="5" t="s">
        <v>30</v>
      </c>
      <c r="J23" s="5">
        <v>2</v>
      </c>
      <c r="K23" s="5">
        <v>5</v>
      </c>
      <c r="L23" s="5" t="s">
        <v>30</v>
      </c>
      <c r="M23" s="5">
        <v>30</v>
      </c>
    </row>
    <row r="24" spans="2:13" ht="12" customHeight="1">
      <c r="B24" s="3"/>
      <c r="C24" s="4" t="s">
        <v>18</v>
      </c>
      <c r="D24" s="5">
        <f t="shared" si="2"/>
        <v>7</v>
      </c>
      <c r="E24" s="5">
        <f t="shared" si="1"/>
        <v>26</v>
      </c>
      <c r="F24" s="5">
        <v>3</v>
      </c>
      <c r="G24" s="5">
        <v>1</v>
      </c>
      <c r="H24" s="5">
        <v>1</v>
      </c>
      <c r="I24" s="5">
        <v>2</v>
      </c>
      <c r="J24" s="5" t="s">
        <v>30</v>
      </c>
      <c r="K24" s="5">
        <v>6</v>
      </c>
      <c r="L24" s="5">
        <v>3</v>
      </c>
      <c r="M24" s="5">
        <v>17</v>
      </c>
    </row>
    <row r="25" spans="2:13" ht="12" customHeight="1">
      <c r="B25" s="3"/>
      <c r="C25" s="4" t="s">
        <v>1</v>
      </c>
      <c r="D25" s="5" t="s">
        <v>30</v>
      </c>
      <c r="E25" s="5">
        <f t="shared" si="1"/>
        <v>23</v>
      </c>
      <c r="F25" s="5" t="s">
        <v>30</v>
      </c>
      <c r="G25" s="5">
        <v>1</v>
      </c>
      <c r="H25" s="5" t="s">
        <v>30</v>
      </c>
      <c r="I25" s="5">
        <v>3</v>
      </c>
      <c r="J25" s="5" t="s">
        <v>30</v>
      </c>
      <c r="K25" s="5">
        <v>1</v>
      </c>
      <c r="L25" s="5" t="s">
        <v>30</v>
      </c>
      <c r="M25" s="5">
        <v>18</v>
      </c>
    </row>
    <row r="26" spans="2:13" ht="12" customHeight="1">
      <c r="B26" s="3"/>
      <c r="C26" s="4" t="s">
        <v>2</v>
      </c>
      <c r="D26" s="5">
        <f t="shared" si="2"/>
        <v>1</v>
      </c>
      <c r="E26" s="5">
        <f t="shared" si="1"/>
        <v>25</v>
      </c>
      <c r="F26" s="5" t="s">
        <v>30</v>
      </c>
      <c r="G26" s="5" t="s">
        <v>30</v>
      </c>
      <c r="H26" s="5" t="s">
        <v>30</v>
      </c>
      <c r="I26" s="5">
        <v>3</v>
      </c>
      <c r="J26" s="5">
        <v>1</v>
      </c>
      <c r="K26" s="5">
        <v>1</v>
      </c>
      <c r="L26" s="5" t="s">
        <v>30</v>
      </c>
      <c r="M26" s="5">
        <v>21</v>
      </c>
    </row>
    <row r="27" spans="2:13" ht="12" customHeight="1">
      <c r="B27" s="3"/>
      <c r="C27" s="4" t="s">
        <v>19</v>
      </c>
      <c r="D27" s="5" t="s">
        <v>30</v>
      </c>
      <c r="E27" s="5">
        <f t="shared" si="1"/>
        <v>25</v>
      </c>
      <c r="F27" s="5" t="s">
        <v>30</v>
      </c>
      <c r="G27" s="5" t="s">
        <v>30</v>
      </c>
      <c r="H27" s="5" t="s">
        <v>30</v>
      </c>
      <c r="I27" s="5">
        <v>2</v>
      </c>
      <c r="J27" s="5" t="s">
        <v>30</v>
      </c>
      <c r="K27" s="5">
        <v>2</v>
      </c>
      <c r="L27" s="5" t="s">
        <v>30</v>
      </c>
      <c r="M27" s="5">
        <v>21</v>
      </c>
    </row>
    <row r="28" spans="2:13" ht="12" customHeight="1">
      <c r="B28" s="3"/>
      <c r="C28" s="4" t="s">
        <v>20</v>
      </c>
      <c r="D28" s="5" t="s">
        <v>30</v>
      </c>
      <c r="E28" s="5">
        <f t="shared" si="1"/>
        <v>17</v>
      </c>
      <c r="F28" s="5" t="s">
        <v>30</v>
      </c>
      <c r="G28" s="5" t="s">
        <v>30</v>
      </c>
      <c r="H28" s="5" t="s">
        <v>30</v>
      </c>
      <c r="I28" s="5" t="s">
        <v>30</v>
      </c>
      <c r="J28" s="5" t="s">
        <v>30</v>
      </c>
      <c r="K28" s="5" t="s">
        <v>30</v>
      </c>
      <c r="L28" s="5" t="s">
        <v>30</v>
      </c>
      <c r="M28" s="5">
        <v>17</v>
      </c>
    </row>
    <row r="29" spans="2:13" ht="12" customHeight="1">
      <c r="B29" s="3"/>
      <c r="C29" s="4" t="s">
        <v>21</v>
      </c>
      <c r="D29" s="5">
        <f t="shared" si="2"/>
        <v>1</v>
      </c>
      <c r="E29" s="5">
        <f t="shared" si="1"/>
        <v>29</v>
      </c>
      <c r="F29" s="5" t="s">
        <v>30</v>
      </c>
      <c r="G29" s="5" t="s">
        <v>30</v>
      </c>
      <c r="H29" s="5" t="s">
        <v>30</v>
      </c>
      <c r="I29" s="5">
        <v>2</v>
      </c>
      <c r="J29" s="5">
        <v>1</v>
      </c>
      <c r="K29" s="5" t="s">
        <v>30</v>
      </c>
      <c r="L29" s="5" t="s">
        <v>30</v>
      </c>
      <c r="M29" s="5">
        <v>27</v>
      </c>
    </row>
    <row r="30" ht="12" customHeight="1"/>
    <row r="31" ht="12" customHeight="1">
      <c r="B31" s="7" t="s">
        <v>22</v>
      </c>
    </row>
  </sheetData>
  <mergeCells count="7">
    <mergeCell ref="B6:C6"/>
    <mergeCell ref="B3:C4"/>
    <mergeCell ref="L3:M3"/>
    <mergeCell ref="D3:E3"/>
    <mergeCell ref="F3:G3"/>
    <mergeCell ref="H3:I3"/>
    <mergeCell ref="J3:K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7" width="7.75390625" style="1" customWidth="1"/>
    <col min="8" max="8" width="11.125" style="1" customWidth="1"/>
    <col min="9" max="9" width="7.75390625" style="1" customWidth="1"/>
    <col min="10" max="16384" width="9.00390625" style="1" customWidth="1"/>
  </cols>
  <sheetData>
    <row r="1" ht="14.25" customHeight="1">
      <c r="B1" s="2" t="s">
        <v>70</v>
      </c>
    </row>
    <row r="2" ht="12" customHeight="1">
      <c r="B2" s="2"/>
    </row>
    <row r="3" spans="2:9" ht="12" customHeight="1">
      <c r="B3" s="15" t="s">
        <v>31</v>
      </c>
      <c r="C3" s="15"/>
      <c r="D3" s="8" t="s">
        <v>24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</row>
    <row r="4" spans="2:9" ht="12" customHeight="1">
      <c r="B4" s="9"/>
      <c r="C4" s="10"/>
      <c r="D4" s="5"/>
      <c r="E4" s="5"/>
      <c r="F4" s="5"/>
      <c r="G4" s="5"/>
      <c r="H4" s="5"/>
      <c r="I4" s="5"/>
    </row>
    <row r="5" spans="2:9" ht="12" customHeight="1">
      <c r="B5" s="13" t="s">
        <v>24</v>
      </c>
      <c r="C5" s="14"/>
      <c r="D5" s="6">
        <f>SUM(D7:D28)</f>
        <v>385</v>
      </c>
      <c r="E5" s="6">
        <f>SUM(E7:E28)</f>
        <v>381</v>
      </c>
      <c r="F5" s="6">
        <f>SUM(F7:F28)</f>
        <v>2</v>
      </c>
      <c r="G5" s="6">
        <f>SUM(G7:G28)</f>
        <v>2</v>
      </c>
      <c r="H5" s="6" t="s">
        <v>37</v>
      </c>
      <c r="I5" s="6" t="s">
        <v>37</v>
      </c>
    </row>
    <row r="6" spans="2:9" ht="12" customHeight="1">
      <c r="B6" s="11"/>
      <c r="C6" s="12"/>
      <c r="D6" s="6"/>
      <c r="E6" s="6"/>
      <c r="F6" s="6"/>
      <c r="G6" s="6"/>
      <c r="H6" s="6"/>
      <c r="I6" s="6"/>
    </row>
    <row r="7" spans="2:9" ht="12" customHeight="1">
      <c r="B7" s="3"/>
      <c r="C7" s="4" t="s">
        <v>38</v>
      </c>
      <c r="D7" s="5">
        <f>SUM(E7,F7,G7,H7,I7)</f>
        <v>57</v>
      </c>
      <c r="E7" s="5">
        <v>57</v>
      </c>
      <c r="F7" s="5" t="s">
        <v>39</v>
      </c>
      <c r="G7" s="5" t="s">
        <v>39</v>
      </c>
      <c r="H7" s="5" t="s">
        <v>37</v>
      </c>
      <c r="I7" s="5" t="s">
        <v>37</v>
      </c>
    </row>
    <row r="8" spans="2:9" ht="12" customHeight="1">
      <c r="B8" s="3"/>
      <c r="C8" s="4" t="s">
        <v>40</v>
      </c>
      <c r="D8" s="5">
        <f aca="true" t="shared" si="0" ref="D8:D28">SUM(E8,F8,G8,H8,I8)</f>
        <v>40</v>
      </c>
      <c r="E8" s="5">
        <v>40</v>
      </c>
      <c r="F8" s="5" t="s">
        <v>39</v>
      </c>
      <c r="G8" s="5" t="s">
        <v>39</v>
      </c>
      <c r="H8" s="5" t="s">
        <v>37</v>
      </c>
      <c r="I8" s="5" t="s">
        <v>37</v>
      </c>
    </row>
    <row r="9" spans="2:9" ht="12" customHeight="1">
      <c r="B9" s="3"/>
      <c r="C9" s="4" t="s">
        <v>41</v>
      </c>
      <c r="D9" s="5">
        <f t="shared" si="0"/>
        <v>49</v>
      </c>
      <c r="E9" s="5">
        <v>49</v>
      </c>
      <c r="F9" s="5" t="s">
        <v>39</v>
      </c>
      <c r="G9" s="5" t="s">
        <v>39</v>
      </c>
      <c r="H9" s="5" t="s">
        <v>37</v>
      </c>
      <c r="I9" s="5" t="s">
        <v>37</v>
      </c>
    </row>
    <row r="10" spans="2:9" ht="12" customHeight="1">
      <c r="B10" s="3"/>
      <c r="C10" s="4" t="s">
        <v>42</v>
      </c>
      <c r="D10" s="5">
        <f t="shared" si="0"/>
        <v>21</v>
      </c>
      <c r="E10" s="5">
        <v>20</v>
      </c>
      <c r="F10" s="5" t="s">
        <v>39</v>
      </c>
      <c r="G10" s="5">
        <v>1</v>
      </c>
      <c r="H10" s="5" t="s">
        <v>37</v>
      </c>
      <c r="I10" s="5" t="s">
        <v>37</v>
      </c>
    </row>
    <row r="11" spans="2:9" ht="12" customHeight="1">
      <c r="B11" s="3"/>
      <c r="C11" s="4" t="s">
        <v>43</v>
      </c>
      <c r="D11" s="5">
        <f t="shared" si="0"/>
        <v>17</v>
      </c>
      <c r="E11" s="5">
        <v>17</v>
      </c>
      <c r="F11" s="5" t="s">
        <v>39</v>
      </c>
      <c r="G11" s="5" t="s">
        <v>39</v>
      </c>
      <c r="H11" s="5" t="s">
        <v>37</v>
      </c>
      <c r="I11" s="5" t="s">
        <v>37</v>
      </c>
    </row>
    <row r="12" spans="2:9" ht="12" customHeight="1">
      <c r="B12" s="3"/>
      <c r="C12" s="4" t="s">
        <v>44</v>
      </c>
      <c r="D12" s="5">
        <f t="shared" si="0"/>
        <v>10</v>
      </c>
      <c r="E12" s="5">
        <v>10</v>
      </c>
      <c r="F12" s="5" t="s">
        <v>39</v>
      </c>
      <c r="G12" s="5" t="s">
        <v>39</v>
      </c>
      <c r="H12" s="5" t="s">
        <v>37</v>
      </c>
      <c r="I12" s="5" t="s">
        <v>37</v>
      </c>
    </row>
    <row r="13" spans="2:9" ht="12" customHeight="1">
      <c r="B13" s="3"/>
      <c r="C13" s="4" t="s">
        <v>45</v>
      </c>
      <c r="D13" s="5">
        <f t="shared" si="0"/>
        <v>20</v>
      </c>
      <c r="E13" s="5">
        <v>20</v>
      </c>
      <c r="F13" s="5" t="s">
        <v>39</v>
      </c>
      <c r="G13" s="5" t="s">
        <v>39</v>
      </c>
      <c r="H13" s="5" t="s">
        <v>37</v>
      </c>
      <c r="I13" s="5" t="s">
        <v>37</v>
      </c>
    </row>
    <row r="14" spans="2:9" ht="12" customHeight="1">
      <c r="B14" s="3"/>
      <c r="C14" s="4" t="s">
        <v>46</v>
      </c>
      <c r="D14" s="5">
        <f t="shared" si="0"/>
        <v>15</v>
      </c>
      <c r="E14" s="5">
        <v>15</v>
      </c>
      <c r="F14" s="5" t="s">
        <v>39</v>
      </c>
      <c r="G14" s="5" t="s">
        <v>39</v>
      </c>
      <c r="H14" s="5" t="s">
        <v>37</v>
      </c>
      <c r="I14" s="5" t="s">
        <v>37</v>
      </c>
    </row>
    <row r="15" spans="2:9" ht="12" customHeight="1">
      <c r="B15" s="3"/>
      <c r="C15" s="4" t="s">
        <v>47</v>
      </c>
      <c r="D15" s="5">
        <f t="shared" si="0"/>
        <v>11</v>
      </c>
      <c r="E15" s="5">
        <v>11</v>
      </c>
      <c r="F15" s="5" t="s">
        <v>39</v>
      </c>
      <c r="G15" s="5" t="s">
        <v>39</v>
      </c>
      <c r="H15" s="5" t="s">
        <v>37</v>
      </c>
      <c r="I15" s="5" t="s">
        <v>37</v>
      </c>
    </row>
    <row r="16" spans="2:9" ht="12" customHeight="1">
      <c r="B16" s="3"/>
      <c r="C16" s="4" t="s">
        <v>48</v>
      </c>
      <c r="D16" s="5">
        <f t="shared" si="0"/>
        <v>10</v>
      </c>
      <c r="E16" s="5">
        <v>10</v>
      </c>
      <c r="F16" s="5" t="s">
        <v>39</v>
      </c>
      <c r="G16" s="5" t="s">
        <v>39</v>
      </c>
      <c r="H16" s="5" t="s">
        <v>37</v>
      </c>
      <c r="I16" s="5" t="s">
        <v>37</v>
      </c>
    </row>
    <row r="17" spans="2:9" ht="12" customHeight="1">
      <c r="B17" s="3"/>
      <c r="C17" s="4" t="s">
        <v>49</v>
      </c>
      <c r="D17" s="5">
        <f t="shared" si="0"/>
        <v>11</v>
      </c>
      <c r="E17" s="5">
        <v>11</v>
      </c>
      <c r="F17" s="5" t="s">
        <v>39</v>
      </c>
      <c r="G17" s="5" t="s">
        <v>39</v>
      </c>
      <c r="H17" s="5" t="s">
        <v>37</v>
      </c>
      <c r="I17" s="5" t="s">
        <v>37</v>
      </c>
    </row>
    <row r="18" spans="2:9" ht="12" customHeight="1">
      <c r="B18" s="3"/>
      <c r="C18" s="4" t="s">
        <v>50</v>
      </c>
      <c r="D18" s="5">
        <f t="shared" si="0"/>
        <v>13</v>
      </c>
      <c r="E18" s="5">
        <v>13</v>
      </c>
      <c r="F18" s="5" t="s">
        <v>39</v>
      </c>
      <c r="G18" s="5" t="s">
        <v>39</v>
      </c>
      <c r="H18" s="5" t="s">
        <v>37</v>
      </c>
      <c r="I18" s="5" t="s">
        <v>37</v>
      </c>
    </row>
    <row r="19" spans="2:9" ht="12" customHeight="1">
      <c r="B19" s="3"/>
      <c r="C19" s="4" t="s">
        <v>51</v>
      </c>
      <c r="D19" s="5">
        <f t="shared" si="0"/>
        <v>6</v>
      </c>
      <c r="E19" s="5">
        <v>6</v>
      </c>
      <c r="F19" s="5" t="s">
        <v>52</v>
      </c>
      <c r="G19" s="5" t="s">
        <v>52</v>
      </c>
      <c r="H19" s="5" t="s">
        <v>53</v>
      </c>
      <c r="I19" s="5" t="s">
        <v>53</v>
      </c>
    </row>
    <row r="20" spans="2:9" ht="12" customHeight="1">
      <c r="B20" s="3"/>
      <c r="C20" s="4" t="s">
        <v>54</v>
      </c>
      <c r="D20" s="5">
        <f t="shared" si="0"/>
        <v>18</v>
      </c>
      <c r="E20" s="5">
        <v>18</v>
      </c>
      <c r="F20" s="5" t="s">
        <v>39</v>
      </c>
      <c r="G20" s="5" t="s">
        <v>39</v>
      </c>
      <c r="H20" s="5" t="s">
        <v>37</v>
      </c>
      <c r="I20" s="5" t="s">
        <v>37</v>
      </c>
    </row>
    <row r="21" spans="2:9" ht="12" customHeight="1">
      <c r="B21" s="3"/>
      <c r="C21" s="4" t="s">
        <v>55</v>
      </c>
      <c r="D21" s="5">
        <f t="shared" si="0"/>
        <v>8</v>
      </c>
      <c r="E21" s="5">
        <v>8</v>
      </c>
      <c r="F21" s="5" t="s">
        <v>39</v>
      </c>
      <c r="G21" s="5" t="s">
        <v>39</v>
      </c>
      <c r="H21" s="5" t="s">
        <v>37</v>
      </c>
      <c r="I21" s="5" t="s">
        <v>37</v>
      </c>
    </row>
    <row r="22" spans="2:9" ht="12" customHeight="1">
      <c r="B22" s="3"/>
      <c r="C22" s="4" t="s">
        <v>56</v>
      </c>
      <c r="D22" s="5">
        <f t="shared" si="0"/>
        <v>15</v>
      </c>
      <c r="E22" s="5">
        <v>15</v>
      </c>
      <c r="F22" s="5" t="s">
        <v>39</v>
      </c>
      <c r="G22" s="5" t="s">
        <v>39</v>
      </c>
      <c r="H22" s="5" t="s">
        <v>37</v>
      </c>
      <c r="I22" s="5" t="s">
        <v>37</v>
      </c>
    </row>
    <row r="23" spans="2:9" ht="12" customHeight="1">
      <c r="B23" s="3"/>
      <c r="C23" s="4" t="s">
        <v>57</v>
      </c>
      <c r="D23" s="5">
        <f t="shared" si="0"/>
        <v>19</v>
      </c>
      <c r="E23" s="5">
        <v>17</v>
      </c>
      <c r="F23" s="5">
        <v>2</v>
      </c>
      <c r="G23" s="5" t="s">
        <v>39</v>
      </c>
      <c r="H23" s="5" t="s">
        <v>37</v>
      </c>
      <c r="I23" s="5" t="s">
        <v>37</v>
      </c>
    </row>
    <row r="24" spans="2:9" ht="12" customHeight="1">
      <c r="B24" s="3"/>
      <c r="C24" s="4" t="s">
        <v>58</v>
      </c>
      <c r="D24" s="5">
        <f t="shared" si="0"/>
        <v>10</v>
      </c>
      <c r="E24" s="5">
        <v>10</v>
      </c>
      <c r="F24" s="5" t="s">
        <v>39</v>
      </c>
      <c r="G24" s="5" t="s">
        <v>39</v>
      </c>
      <c r="H24" s="5" t="s">
        <v>37</v>
      </c>
      <c r="I24" s="5" t="s">
        <v>37</v>
      </c>
    </row>
    <row r="25" spans="2:9" ht="12" customHeight="1">
      <c r="B25" s="3"/>
      <c r="C25" s="4" t="s">
        <v>59</v>
      </c>
      <c r="D25" s="5">
        <f t="shared" si="0"/>
        <v>8</v>
      </c>
      <c r="E25" s="5">
        <v>8</v>
      </c>
      <c r="F25" s="5" t="s">
        <v>39</v>
      </c>
      <c r="G25" s="5" t="s">
        <v>39</v>
      </c>
      <c r="H25" s="5" t="s">
        <v>37</v>
      </c>
      <c r="I25" s="5" t="s">
        <v>37</v>
      </c>
    </row>
    <row r="26" spans="2:9" ht="12" customHeight="1">
      <c r="B26" s="3"/>
      <c r="C26" s="4" t="s">
        <v>60</v>
      </c>
      <c r="D26" s="5">
        <f t="shared" si="0"/>
        <v>11</v>
      </c>
      <c r="E26" s="5">
        <v>10</v>
      </c>
      <c r="F26" s="5" t="s">
        <v>39</v>
      </c>
      <c r="G26" s="5">
        <v>1</v>
      </c>
      <c r="H26" s="5" t="s">
        <v>37</v>
      </c>
      <c r="I26" s="5" t="s">
        <v>37</v>
      </c>
    </row>
    <row r="27" spans="2:9" ht="12" customHeight="1">
      <c r="B27" s="3"/>
      <c r="C27" s="4" t="s">
        <v>61</v>
      </c>
      <c r="D27" s="5">
        <f t="shared" si="0"/>
        <v>7</v>
      </c>
      <c r="E27" s="5">
        <v>7</v>
      </c>
      <c r="F27" s="5" t="s">
        <v>39</v>
      </c>
      <c r="G27" s="5" t="s">
        <v>39</v>
      </c>
      <c r="H27" s="5" t="s">
        <v>37</v>
      </c>
      <c r="I27" s="5" t="s">
        <v>37</v>
      </c>
    </row>
    <row r="28" spans="2:9" ht="12" customHeight="1">
      <c r="B28" s="3"/>
      <c r="C28" s="4" t="s">
        <v>62</v>
      </c>
      <c r="D28" s="5">
        <f t="shared" si="0"/>
        <v>9</v>
      </c>
      <c r="E28" s="5">
        <v>9</v>
      </c>
      <c r="F28" s="5" t="s">
        <v>39</v>
      </c>
      <c r="G28" s="5" t="s">
        <v>39</v>
      </c>
      <c r="H28" s="5" t="s">
        <v>37</v>
      </c>
      <c r="I28" s="5" t="s">
        <v>37</v>
      </c>
    </row>
    <row r="29" ht="12" customHeight="1"/>
    <row r="30" ht="12" customHeight="1">
      <c r="B30" s="7" t="s">
        <v>22</v>
      </c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5" width="7.75390625" style="1" customWidth="1"/>
    <col min="6" max="6" width="8.625" style="1" customWidth="1"/>
    <col min="7" max="7" width="9.00390625" style="1" customWidth="1"/>
    <col min="8" max="10" width="7.75390625" style="1" customWidth="1"/>
    <col min="11" max="16384" width="9.00390625" style="1" customWidth="1"/>
  </cols>
  <sheetData>
    <row r="1" ht="14.25">
      <c r="B1" s="2" t="s">
        <v>63</v>
      </c>
    </row>
    <row r="2" ht="12" customHeight="1">
      <c r="B2" s="2"/>
    </row>
    <row r="3" spans="2:10" ht="12" customHeight="1">
      <c r="B3" s="15" t="s">
        <v>72</v>
      </c>
      <c r="C3" s="15"/>
      <c r="D3" s="16" t="s">
        <v>23</v>
      </c>
      <c r="E3" s="18"/>
      <c r="F3" s="18"/>
      <c r="G3" s="17"/>
      <c r="H3" s="16" t="s">
        <v>64</v>
      </c>
      <c r="I3" s="18"/>
      <c r="J3" s="17"/>
    </row>
    <row r="4" spans="2:10" ht="12" customHeight="1">
      <c r="B4" s="15"/>
      <c r="C4" s="15"/>
      <c r="D4" s="8" t="s">
        <v>24</v>
      </c>
      <c r="E4" s="8" t="s">
        <v>65</v>
      </c>
      <c r="F4" s="8" t="s">
        <v>66</v>
      </c>
      <c r="G4" s="8" t="s">
        <v>67</v>
      </c>
      <c r="H4" s="8" t="s">
        <v>24</v>
      </c>
      <c r="I4" s="8" t="s">
        <v>68</v>
      </c>
      <c r="J4" s="8" t="s">
        <v>69</v>
      </c>
    </row>
    <row r="5" spans="2:10" ht="12" customHeight="1">
      <c r="B5" s="9"/>
      <c r="C5" s="10"/>
      <c r="D5" s="5"/>
      <c r="E5" s="5"/>
      <c r="F5" s="5"/>
      <c r="G5" s="5"/>
      <c r="H5" s="5"/>
      <c r="I5" s="5"/>
      <c r="J5" s="5"/>
    </row>
    <row r="6" spans="2:10" ht="12" customHeight="1">
      <c r="B6" s="13" t="s">
        <v>24</v>
      </c>
      <c r="C6" s="14"/>
      <c r="D6" s="6">
        <f aca="true" t="shared" si="0" ref="D6:J6">SUM(D8:D29)</f>
        <v>71</v>
      </c>
      <c r="E6" s="6">
        <f t="shared" si="0"/>
        <v>38</v>
      </c>
      <c r="F6" s="6">
        <f t="shared" si="0"/>
        <v>12</v>
      </c>
      <c r="G6" s="6">
        <f t="shared" si="0"/>
        <v>21</v>
      </c>
      <c r="H6" s="6">
        <f t="shared" si="0"/>
        <v>829</v>
      </c>
      <c r="I6" s="6">
        <f t="shared" si="0"/>
        <v>369</v>
      </c>
      <c r="J6" s="6">
        <f t="shared" si="0"/>
        <v>460</v>
      </c>
    </row>
    <row r="7" spans="2:10" ht="12" customHeight="1">
      <c r="B7" s="11"/>
      <c r="C7" s="12"/>
      <c r="D7" s="6"/>
      <c r="E7" s="6"/>
      <c r="F7" s="6"/>
      <c r="G7" s="6"/>
      <c r="H7" s="6"/>
      <c r="I7" s="6"/>
      <c r="J7" s="6"/>
    </row>
    <row r="8" spans="2:10" ht="12" customHeight="1">
      <c r="B8" s="3"/>
      <c r="C8" s="4" t="s">
        <v>38</v>
      </c>
      <c r="D8" s="5">
        <f>SUM(E8,F8,G8)</f>
        <v>8</v>
      </c>
      <c r="E8" s="5">
        <v>1</v>
      </c>
      <c r="F8" s="5" t="s">
        <v>73</v>
      </c>
      <c r="G8" s="5">
        <v>7</v>
      </c>
      <c r="H8" s="5">
        <f>SUM(I8,J8)</f>
        <v>127</v>
      </c>
      <c r="I8" s="5">
        <v>67</v>
      </c>
      <c r="J8" s="5">
        <v>60</v>
      </c>
    </row>
    <row r="9" spans="2:10" ht="12" customHeight="1">
      <c r="B9" s="3"/>
      <c r="C9" s="4" t="s">
        <v>40</v>
      </c>
      <c r="D9" s="5">
        <f aca="true" t="shared" si="1" ref="D9:D29">SUM(E9,F9,G9)</f>
        <v>15</v>
      </c>
      <c r="E9" s="5">
        <v>11</v>
      </c>
      <c r="F9" s="5">
        <v>2</v>
      </c>
      <c r="G9" s="5">
        <v>2</v>
      </c>
      <c r="H9" s="5">
        <f aca="true" t="shared" si="2" ref="H9:H29">SUM(I9,J9)</f>
        <v>95</v>
      </c>
      <c r="I9" s="5">
        <v>50</v>
      </c>
      <c r="J9" s="5">
        <v>45</v>
      </c>
    </row>
    <row r="10" spans="2:10" ht="12" customHeight="1">
      <c r="B10" s="3"/>
      <c r="C10" s="4" t="s">
        <v>41</v>
      </c>
      <c r="D10" s="5">
        <f t="shared" si="1"/>
        <v>7</v>
      </c>
      <c r="E10" s="5">
        <v>4</v>
      </c>
      <c r="F10" s="5">
        <v>2</v>
      </c>
      <c r="G10" s="5">
        <v>1</v>
      </c>
      <c r="H10" s="5">
        <f t="shared" si="2"/>
        <v>73</v>
      </c>
      <c r="I10" s="5">
        <v>45</v>
      </c>
      <c r="J10" s="5">
        <v>28</v>
      </c>
    </row>
    <row r="11" spans="2:10" ht="12" customHeight="1">
      <c r="B11" s="3"/>
      <c r="C11" s="4" t="s">
        <v>42</v>
      </c>
      <c r="D11" s="5">
        <f t="shared" si="1"/>
        <v>5</v>
      </c>
      <c r="E11" s="5">
        <v>4</v>
      </c>
      <c r="F11" s="5">
        <v>1</v>
      </c>
      <c r="G11" s="5"/>
      <c r="H11" s="5">
        <f t="shared" si="2"/>
        <v>47</v>
      </c>
      <c r="I11" s="5">
        <v>18</v>
      </c>
      <c r="J11" s="5">
        <v>29</v>
      </c>
    </row>
    <row r="12" spans="2:10" ht="12" customHeight="1">
      <c r="B12" s="3"/>
      <c r="C12" s="4" t="s">
        <v>43</v>
      </c>
      <c r="D12" s="5">
        <f t="shared" si="1"/>
        <v>3</v>
      </c>
      <c r="E12" s="5">
        <v>1</v>
      </c>
      <c r="F12" s="5" t="s">
        <v>73</v>
      </c>
      <c r="G12" s="5">
        <v>2</v>
      </c>
      <c r="H12" s="5">
        <f t="shared" si="2"/>
        <v>37</v>
      </c>
      <c r="I12" s="5">
        <v>13</v>
      </c>
      <c r="J12" s="5">
        <v>24</v>
      </c>
    </row>
    <row r="13" spans="2:10" ht="12" customHeight="1">
      <c r="B13" s="3"/>
      <c r="C13" s="4" t="s">
        <v>44</v>
      </c>
      <c r="D13" s="5">
        <f t="shared" si="1"/>
        <v>2</v>
      </c>
      <c r="E13" s="5">
        <v>1</v>
      </c>
      <c r="F13" s="5" t="s">
        <v>73</v>
      </c>
      <c r="G13" s="5">
        <v>1</v>
      </c>
      <c r="H13" s="5">
        <f t="shared" si="2"/>
        <v>22</v>
      </c>
      <c r="I13" s="5">
        <v>11</v>
      </c>
      <c r="J13" s="5">
        <v>11</v>
      </c>
    </row>
    <row r="14" spans="2:10" ht="12" customHeight="1">
      <c r="B14" s="3"/>
      <c r="C14" s="4" t="s">
        <v>45</v>
      </c>
      <c r="D14" s="5">
        <f t="shared" si="1"/>
        <v>3</v>
      </c>
      <c r="E14" s="5">
        <v>1</v>
      </c>
      <c r="F14" s="5">
        <v>1</v>
      </c>
      <c r="G14" s="5">
        <v>1</v>
      </c>
      <c r="H14" s="5">
        <f t="shared" si="2"/>
        <v>36</v>
      </c>
      <c r="I14" s="5">
        <v>19</v>
      </c>
      <c r="J14" s="5">
        <v>17</v>
      </c>
    </row>
    <row r="15" spans="2:10" ht="12" customHeight="1">
      <c r="B15" s="3"/>
      <c r="C15" s="4" t="s">
        <v>46</v>
      </c>
      <c r="D15" s="5">
        <f t="shared" si="1"/>
        <v>4</v>
      </c>
      <c r="E15" s="5">
        <v>1</v>
      </c>
      <c r="F15" s="5" t="s">
        <v>73</v>
      </c>
      <c r="G15" s="5">
        <v>3</v>
      </c>
      <c r="H15" s="5">
        <f t="shared" si="2"/>
        <v>33</v>
      </c>
      <c r="I15" s="5">
        <v>25</v>
      </c>
      <c r="J15" s="5">
        <v>8</v>
      </c>
    </row>
    <row r="16" spans="2:10" ht="12" customHeight="1">
      <c r="B16" s="3"/>
      <c r="C16" s="4" t="s">
        <v>47</v>
      </c>
      <c r="D16" s="5">
        <f t="shared" si="1"/>
        <v>1</v>
      </c>
      <c r="E16" s="5"/>
      <c r="F16" s="5">
        <v>1</v>
      </c>
      <c r="G16" s="5" t="s">
        <v>73</v>
      </c>
      <c r="H16" s="5">
        <f t="shared" si="2"/>
        <v>30</v>
      </c>
      <c r="I16" s="5">
        <v>14</v>
      </c>
      <c r="J16" s="5">
        <v>16</v>
      </c>
    </row>
    <row r="17" spans="2:10" ht="12" customHeight="1">
      <c r="B17" s="3"/>
      <c r="C17" s="4" t="s">
        <v>48</v>
      </c>
      <c r="D17" s="5">
        <f t="shared" si="1"/>
        <v>3</v>
      </c>
      <c r="E17" s="5">
        <v>2</v>
      </c>
      <c r="F17" s="5">
        <v>1</v>
      </c>
      <c r="G17" s="5" t="s">
        <v>73</v>
      </c>
      <c r="H17" s="5">
        <f t="shared" si="2"/>
        <v>19</v>
      </c>
      <c r="I17" s="5">
        <v>8</v>
      </c>
      <c r="J17" s="5">
        <v>11</v>
      </c>
    </row>
    <row r="18" spans="2:10" ht="12" customHeight="1">
      <c r="B18" s="3"/>
      <c r="C18" s="4" t="s">
        <v>49</v>
      </c>
      <c r="D18" s="5" t="s">
        <v>73</v>
      </c>
      <c r="E18" s="5" t="s">
        <v>73</v>
      </c>
      <c r="F18" s="5" t="s">
        <v>73</v>
      </c>
      <c r="G18" s="5" t="s">
        <v>73</v>
      </c>
      <c r="H18" s="5">
        <f t="shared" si="2"/>
        <v>35</v>
      </c>
      <c r="I18" s="5">
        <v>13</v>
      </c>
      <c r="J18" s="5">
        <v>22</v>
      </c>
    </row>
    <row r="19" spans="2:10" ht="12" customHeight="1">
      <c r="B19" s="3"/>
      <c r="C19" s="4" t="s">
        <v>50</v>
      </c>
      <c r="D19" s="5">
        <f t="shared" si="1"/>
        <v>4</v>
      </c>
      <c r="E19" s="5">
        <v>2</v>
      </c>
      <c r="F19" s="5">
        <v>1</v>
      </c>
      <c r="G19" s="5">
        <v>1</v>
      </c>
      <c r="H19" s="5">
        <f t="shared" si="2"/>
        <v>27</v>
      </c>
      <c r="I19" s="5">
        <v>8</v>
      </c>
      <c r="J19" s="5">
        <v>19</v>
      </c>
    </row>
    <row r="20" spans="2:10" ht="12" customHeight="1">
      <c r="B20" s="3"/>
      <c r="C20" s="4" t="s">
        <v>51</v>
      </c>
      <c r="D20" s="5" t="s">
        <v>73</v>
      </c>
      <c r="E20" s="5" t="s">
        <v>73</v>
      </c>
      <c r="F20" s="5" t="s">
        <v>73</v>
      </c>
      <c r="G20" s="5" t="s">
        <v>73</v>
      </c>
      <c r="H20" s="5">
        <f t="shared" si="2"/>
        <v>13</v>
      </c>
      <c r="I20" s="5">
        <v>6</v>
      </c>
      <c r="J20" s="5">
        <v>7</v>
      </c>
    </row>
    <row r="21" spans="2:10" ht="12" customHeight="1">
      <c r="B21" s="3"/>
      <c r="C21" s="4" t="s">
        <v>54</v>
      </c>
      <c r="D21" s="5">
        <f t="shared" si="1"/>
        <v>3</v>
      </c>
      <c r="E21" s="5">
        <v>3</v>
      </c>
      <c r="F21" s="5" t="s">
        <v>73</v>
      </c>
      <c r="G21" s="5" t="s">
        <v>73</v>
      </c>
      <c r="H21" s="5">
        <f t="shared" si="2"/>
        <v>35</v>
      </c>
      <c r="I21" s="5">
        <v>15</v>
      </c>
      <c r="J21" s="5">
        <v>20</v>
      </c>
    </row>
    <row r="22" spans="2:10" ht="12" customHeight="1">
      <c r="B22" s="3"/>
      <c r="C22" s="4" t="s">
        <v>55</v>
      </c>
      <c r="D22" s="5">
        <f t="shared" si="1"/>
        <v>2</v>
      </c>
      <c r="E22" s="5">
        <v>1</v>
      </c>
      <c r="F22" s="5">
        <v>1</v>
      </c>
      <c r="G22" s="5"/>
      <c r="H22" s="5">
        <f t="shared" si="2"/>
        <v>19</v>
      </c>
      <c r="I22" s="5">
        <v>2</v>
      </c>
      <c r="J22" s="5">
        <v>17</v>
      </c>
    </row>
    <row r="23" spans="2:10" ht="12" customHeight="1">
      <c r="B23" s="3"/>
      <c r="C23" s="4" t="s">
        <v>56</v>
      </c>
      <c r="D23" s="5">
        <f t="shared" si="1"/>
        <v>2</v>
      </c>
      <c r="E23" s="5" t="s">
        <v>73</v>
      </c>
      <c r="F23" s="5" t="s">
        <v>73</v>
      </c>
      <c r="G23" s="5">
        <v>2</v>
      </c>
      <c r="H23" s="5">
        <f t="shared" si="2"/>
        <v>36</v>
      </c>
      <c r="I23" s="5">
        <v>15</v>
      </c>
      <c r="J23" s="5">
        <v>21</v>
      </c>
    </row>
    <row r="24" spans="2:10" ht="12" customHeight="1">
      <c r="B24" s="3"/>
      <c r="C24" s="4" t="s">
        <v>57</v>
      </c>
      <c r="D24" s="5">
        <f t="shared" si="1"/>
        <v>7</v>
      </c>
      <c r="E24" s="5">
        <v>5</v>
      </c>
      <c r="F24" s="5">
        <v>1</v>
      </c>
      <c r="G24" s="5">
        <v>1</v>
      </c>
      <c r="H24" s="5">
        <f t="shared" si="2"/>
        <v>26</v>
      </c>
      <c r="I24" s="5">
        <v>9</v>
      </c>
      <c r="J24" s="5">
        <v>17</v>
      </c>
    </row>
    <row r="25" spans="2:10" ht="12" customHeight="1">
      <c r="B25" s="3"/>
      <c r="C25" s="4" t="s">
        <v>58</v>
      </c>
      <c r="D25" s="5" t="s">
        <v>73</v>
      </c>
      <c r="E25" s="5" t="s">
        <v>73</v>
      </c>
      <c r="F25" s="5" t="s">
        <v>73</v>
      </c>
      <c r="G25" s="5" t="s">
        <v>73</v>
      </c>
      <c r="H25" s="5">
        <f t="shared" si="2"/>
        <v>23</v>
      </c>
      <c r="I25" s="5">
        <v>4</v>
      </c>
      <c r="J25" s="5">
        <v>19</v>
      </c>
    </row>
    <row r="26" spans="2:10" ht="12" customHeight="1">
      <c r="B26" s="3"/>
      <c r="C26" s="4" t="s">
        <v>59</v>
      </c>
      <c r="D26" s="5">
        <f t="shared" si="1"/>
        <v>1</v>
      </c>
      <c r="E26" s="5"/>
      <c r="F26" s="5">
        <v>1</v>
      </c>
      <c r="G26" s="5"/>
      <c r="H26" s="5">
        <f t="shared" si="2"/>
        <v>25</v>
      </c>
      <c r="I26" s="5">
        <v>9</v>
      </c>
      <c r="J26" s="5">
        <v>16</v>
      </c>
    </row>
    <row r="27" spans="2:10" ht="12" customHeight="1">
      <c r="B27" s="3"/>
      <c r="C27" s="4" t="s">
        <v>60</v>
      </c>
      <c r="D27" s="5" t="s">
        <v>73</v>
      </c>
      <c r="E27" s="5" t="s">
        <v>73</v>
      </c>
      <c r="F27" s="5" t="s">
        <v>73</v>
      </c>
      <c r="G27" s="5" t="s">
        <v>73</v>
      </c>
      <c r="H27" s="5">
        <f t="shared" si="2"/>
        <v>25</v>
      </c>
      <c r="I27" s="5">
        <v>8</v>
      </c>
      <c r="J27" s="5">
        <v>17</v>
      </c>
    </row>
    <row r="28" spans="2:10" ht="12" customHeight="1">
      <c r="B28" s="3"/>
      <c r="C28" s="4" t="s">
        <v>61</v>
      </c>
      <c r="D28" s="5" t="s">
        <v>73</v>
      </c>
      <c r="E28" s="5" t="s">
        <v>73</v>
      </c>
      <c r="F28" s="5" t="s">
        <v>73</v>
      </c>
      <c r="G28" s="5" t="s">
        <v>73</v>
      </c>
      <c r="H28" s="5">
        <f t="shared" si="2"/>
        <v>17</v>
      </c>
      <c r="I28" s="5">
        <v>6</v>
      </c>
      <c r="J28" s="5">
        <v>11</v>
      </c>
    </row>
    <row r="29" spans="2:10" ht="12" customHeight="1">
      <c r="B29" s="3"/>
      <c r="C29" s="4" t="s">
        <v>62</v>
      </c>
      <c r="D29" s="5">
        <f t="shared" si="1"/>
        <v>1</v>
      </c>
      <c r="E29" s="5">
        <v>1</v>
      </c>
      <c r="F29" s="5" t="s">
        <v>73</v>
      </c>
      <c r="G29" s="5" t="s">
        <v>73</v>
      </c>
      <c r="H29" s="5">
        <f t="shared" si="2"/>
        <v>29</v>
      </c>
      <c r="I29" s="5">
        <v>4</v>
      </c>
      <c r="J29" s="5">
        <v>25</v>
      </c>
    </row>
    <row r="30" ht="12" customHeight="1"/>
    <row r="31" ht="12" customHeight="1">
      <c r="B31" s="7" t="s">
        <v>22</v>
      </c>
    </row>
  </sheetData>
  <mergeCells count="4">
    <mergeCell ref="B3:C4"/>
    <mergeCell ref="D3:G3"/>
    <mergeCell ref="H3:J3"/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2003-01-24T05:13:50Z</dcterms:modified>
  <cp:category/>
  <cp:version/>
  <cp:contentType/>
  <cp:contentStatus/>
</cp:coreProperties>
</file>