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635" windowHeight="6075" activeTab="0"/>
  </bookViews>
  <sheets>
    <sheet name="207_市町村別ラジオ・テレビ受信加入状況" sheetId="1" r:id="rId1"/>
  </sheets>
  <definedNames>
    <definedName name="_xlnm.Print_Titles" localSheetId="0">'207_市町村別ラジオ・テレビ受信加入状況'!$3:$5</definedName>
  </definedNames>
  <calcPr fullCalcOnLoad="1"/>
</workbook>
</file>

<file path=xl/sharedStrings.xml><?xml version="1.0" encoding="utf-8"?>
<sst xmlns="http://schemas.openxmlformats.org/spreadsheetml/2006/main" count="108" uniqueCount="104">
  <si>
    <t>前橋市</t>
  </si>
  <si>
    <t>市部総数</t>
  </si>
  <si>
    <t>高崎市</t>
  </si>
  <si>
    <t>桐生市</t>
  </si>
  <si>
    <t>伊勢崎市</t>
  </si>
  <si>
    <t>太田市</t>
  </si>
  <si>
    <t>沼田市</t>
  </si>
  <si>
    <t>館林市</t>
  </si>
  <si>
    <t>渋川市</t>
  </si>
  <si>
    <t>藤岡市</t>
  </si>
  <si>
    <t>富岡市</t>
  </si>
  <si>
    <t>安中市</t>
  </si>
  <si>
    <t>勢多郡</t>
  </si>
  <si>
    <t>北橘村</t>
  </si>
  <si>
    <t>赤城村</t>
  </si>
  <si>
    <t>富士見村</t>
  </si>
  <si>
    <t>大胡町</t>
  </si>
  <si>
    <t>宮城村</t>
  </si>
  <si>
    <t>粕川村</t>
  </si>
  <si>
    <t>新里村</t>
  </si>
  <si>
    <t>黒保根村</t>
  </si>
  <si>
    <t>東村</t>
  </si>
  <si>
    <t>群馬郡</t>
  </si>
  <si>
    <t>榛名町</t>
  </si>
  <si>
    <t>倉渕村</t>
  </si>
  <si>
    <t>箕郷町</t>
  </si>
  <si>
    <t>群馬町</t>
  </si>
  <si>
    <t>北群馬郡</t>
  </si>
  <si>
    <t>小野上村</t>
  </si>
  <si>
    <t>伊香保町</t>
  </si>
  <si>
    <t>榛東村</t>
  </si>
  <si>
    <t>多野郡</t>
  </si>
  <si>
    <t>新町</t>
  </si>
  <si>
    <t>鬼石町</t>
  </si>
  <si>
    <t>吉井町</t>
  </si>
  <si>
    <t>万場町</t>
  </si>
  <si>
    <t>中里村</t>
  </si>
  <si>
    <t>上野村</t>
  </si>
  <si>
    <t>甘楽郡</t>
  </si>
  <si>
    <t>妙義町</t>
  </si>
  <si>
    <t>下仁田町</t>
  </si>
  <si>
    <t>南牧村</t>
  </si>
  <si>
    <t>甘楽町</t>
  </si>
  <si>
    <t>碓氷郡</t>
  </si>
  <si>
    <t>松井田町</t>
  </si>
  <si>
    <t>吾妻郡</t>
  </si>
  <si>
    <t>中之条町</t>
  </si>
  <si>
    <t>東村</t>
  </si>
  <si>
    <t>吾妻町</t>
  </si>
  <si>
    <t>長野原町</t>
  </si>
  <si>
    <t>嬬恋村</t>
  </si>
  <si>
    <t>草津町</t>
  </si>
  <si>
    <t>六合村</t>
  </si>
  <si>
    <t>高山村</t>
  </si>
  <si>
    <t>利根郡</t>
  </si>
  <si>
    <t>白沢村</t>
  </si>
  <si>
    <t>利根村</t>
  </si>
  <si>
    <t>片品村</t>
  </si>
  <si>
    <t>川場村</t>
  </si>
  <si>
    <t>月夜野町</t>
  </si>
  <si>
    <t>水上町</t>
  </si>
  <si>
    <t>新治村</t>
  </si>
  <si>
    <t>昭和村</t>
  </si>
  <si>
    <t>佐波郡</t>
  </si>
  <si>
    <t>東村</t>
  </si>
  <si>
    <t>境町</t>
  </si>
  <si>
    <t>玉村町</t>
  </si>
  <si>
    <t>新田郡</t>
  </si>
  <si>
    <t>尾島町</t>
  </si>
  <si>
    <t>新田町</t>
  </si>
  <si>
    <t>藪塚本町</t>
  </si>
  <si>
    <t>山田郡</t>
  </si>
  <si>
    <t>大間々町</t>
  </si>
  <si>
    <t>邑楽郡</t>
  </si>
  <si>
    <t>板倉町</t>
  </si>
  <si>
    <t>大泉町</t>
  </si>
  <si>
    <t>資料：ＮＨＫ前橋放送局</t>
  </si>
  <si>
    <t>明和村</t>
  </si>
  <si>
    <t>総数</t>
  </si>
  <si>
    <t>世帯数</t>
  </si>
  <si>
    <t>％</t>
  </si>
  <si>
    <t>郡部総数</t>
  </si>
  <si>
    <t>城南村</t>
  </si>
  <si>
    <t>群南村</t>
  </si>
  <si>
    <t>吉岡村</t>
  </si>
  <si>
    <t>赤堀村</t>
  </si>
  <si>
    <t>笠懸村</t>
  </si>
  <si>
    <t>千代田村</t>
  </si>
  <si>
    <t>邑楽村</t>
  </si>
  <si>
    <t>ラジオ</t>
  </si>
  <si>
    <t>テレビ</t>
  </si>
  <si>
    <t>受信者数</t>
  </si>
  <si>
    <t>普及率</t>
  </si>
  <si>
    <t>世帯数は昭和30年10月1日の国勢調査結果をその後の異動状況によって修正したものである。</t>
  </si>
  <si>
    <t>倉賀野町</t>
  </si>
  <si>
    <t>長尾村</t>
  </si>
  <si>
    <t>白郷井村</t>
  </si>
  <si>
    <t>丹生村</t>
  </si>
  <si>
    <t>宝泉村</t>
  </si>
  <si>
    <t>毛里田村</t>
  </si>
  <si>
    <t>矢場川村</t>
  </si>
  <si>
    <t>-</t>
  </si>
  <si>
    <t>市町村別</t>
  </si>
  <si>
    <t>207．市町村別ラジオ・テレビ受信加入状況（昭和35年3月末）</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</si>
</sst>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quot;△ &quot;0.00"/>
    <numFmt numFmtId="179" formatCode="#,##0.00;&quot;△ &quot;#,##0.00"/>
    <numFmt numFmtId="180" formatCode="#,##0.0;[Red]\-#,##0.0"/>
    <numFmt numFmtId="181" formatCode="0.0_ "/>
    <numFmt numFmtId="182" formatCode="0_ "/>
  </numFmts>
  <fonts count="6">
    <font>
      <sz val="11"/>
      <name val="ＭＳ Ｐゴシック"/>
      <family val="3"/>
    </font>
    <font>
      <sz val="10"/>
      <name val="ＭＳ 明朝"/>
      <family val="1"/>
    </font>
    <font>
      <sz val="6"/>
      <name val="ＭＳ Ｐゴシック"/>
      <family val="3"/>
    </font>
    <font>
      <b/>
      <sz val="12"/>
      <name val="ＭＳ 明朝"/>
      <family val="1"/>
    </font>
    <font>
      <b/>
      <sz val="10"/>
      <name val="ＭＳ 明朝"/>
      <family val="1"/>
    </font>
    <font>
      <sz val="8"/>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horizontal="righ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3" xfId="0" applyFont="1" applyFill="1" applyBorder="1" applyAlignment="1">
      <alignment horizontal="distributed" vertical="center"/>
    </xf>
    <xf numFmtId="0" fontId="1" fillId="2" borderId="4" xfId="0" applyFont="1" applyFill="1" applyBorder="1" applyAlignment="1">
      <alignment horizontal="distributed" vertical="center"/>
    </xf>
    <xf numFmtId="0" fontId="4" fillId="2" borderId="3" xfId="0" applyFont="1" applyFill="1" applyBorder="1" applyAlignment="1">
      <alignment horizontal="distributed" vertical="center"/>
    </xf>
    <xf numFmtId="0" fontId="5" fillId="0" borderId="0" xfId="0" applyFont="1" applyAlignment="1">
      <alignment vertical="center"/>
    </xf>
    <xf numFmtId="0" fontId="4" fillId="2" borderId="2" xfId="0" applyFont="1" applyFill="1" applyBorder="1" applyAlignment="1">
      <alignment horizontal="distributed" vertical="center"/>
    </xf>
    <xf numFmtId="0" fontId="1" fillId="3" borderId="1" xfId="0" applyFont="1" applyFill="1" applyBorder="1" applyAlignment="1">
      <alignment horizontal="distributed" vertical="center"/>
    </xf>
    <xf numFmtId="177" fontId="1" fillId="0" borderId="0" xfId="0" applyNumberFormat="1" applyFont="1" applyAlignment="1">
      <alignment vertical="center"/>
    </xf>
    <xf numFmtId="0" fontId="1" fillId="0" borderId="4" xfId="0" applyFont="1" applyFill="1" applyBorder="1" applyAlignment="1">
      <alignment vertical="center"/>
    </xf>
    <xf numFmtId="38" fontId="1" fillId="0" borderId="4" xfId="16" applyFont="1" applyFill="1" applyBorder="1" applyAlignment="1">
      <alignment vertical="center"/>
    </xf>
    <xf numFmtId="38" fontId="1" fillId="0" borderId="1" xfId="16" applyFont="1" applyBorder="1" applyAlignment="1">
      <alignment vertical="center"/>
    </xf>
    <xf numFmtId="38" fontId="4" fillId="0" borderId="4" xfId="16" applyFont="1" applyFill="1" applyBorder="1" applyAlignment="1">
      <alignment vertical="center"/>
    </xf>
    <xf numFmtId="180" fontId="4" fillId="0" borderId="4" xfId="16" applyNumberFormat="1" applyFont="1" applyFill="1" applyBorder="1" applyAlignment="1">
      <alignment vertical="center"/>
    </xf>
    <xf numFmtId="180" fontId="1" fillId="0" borderId="1" xfId="16" applyNumberFormat="1" applyFont="1" applyBorder="1" applyAlignment="1">
      <alignment vertical="center"/>
    </xf>
    <xf numFmtId="180" fontId="4" fillId="0" borderId="4" xfId="0" applyNumberFormat="1" applyFont="1" applyFill="1" applyBorder="1" applyAlignment="1">
      <alignment vertical="center"/>
    </xf>
    <xf numFmtId="180" fontId="1" fillId="0" borderId="1" xfId="0" applyNumberFormat="1" applyFont="1" applyBorder="1" applyAlignment="1">
      <alignment vertical="center"/>
    </xf>
    <xf numFmtId="180" fontId="4" fillId="0" borderId="1" xfId="0" applyNumberFormat="1" applyFont="1" applyBorder="1" applyAlignment="1">
      <alignment vertical="center"/>
    </xf>
    <xf numFmtId="38" fontId="1" fillId="0" borderId="1" xfId="0" applyNumberFormat="1" applyFont="1" applyBorder="1" applyAlignment="1">
      <alignment vertical="center"/>
    </xf>
    <xf numFmtId="38" fontId="1" fillId="0" borderId="1" xfId="16" applyFont="1" applyBorder="1" applyAlignment="1">
      <alignment horizontal="right" vertical="center"/>
    </xf>
    <xf numFmtId="180" fontId="1" fillId="0" borderId="1" xfId="0" applyNumberFormat="1" applyFont="1" applyBorder="1" applyAlignment="1">
      <alignment horizontal="right" vertical="center"/>
    </xf>
    <xf numFmtId="0" fontId="1" fillId="3" borderId="1" xfId="0" applyFont="1" applyFill="1" applyBorder="1" applyAlignment="1">
      <alignment horizontal="distributed" vertical="center"/>
    </xf>
    <xf numFmtId="0" fontId="4" fillId="2" borderId="3" xfId="0" applyFont="1" applyFill="1" applyBorder="1" applyAlignment="1">
      <alignment horizontal="distributed" vertical="center"/>
    </xf>
    <xf numFmtId="0" fontId="4" fillId="2" borderId="4" xfId="0" applyFont="1" applyFill="1" applyBorder="1" applyAlignment="1">
      <alignment horizontal="distributed" vertical="center"/>
    </xf>
    <xf numFmtId="0" fontId="1" fillId="2" borderId="5" xfId="0" applyFont="1" applyFill="1" applyBorder="1" applyAlignment="1">
      <alignment horizontal="distributed" vertical="center"/>
    </xf>
    <xf numFmtId="0" fontId="1" fillId="2" borderId="6" xfId="0" applyFont="1" applyFill="1" applyBorder="1" applyAlignment="1">
      <alignment horizontal="distributed" vertical="center"/>
    </xf>
    <xf numFmtId="0" fontId="1" fillId="2" borderId="7" xfId="0" applyFont="1" applyFill="1" applyBorder="1" applyAlignment="1">
      <alignment horizontal="distributed" vertical="center"/>
    </xf>
    <xf numFmtId="0" fontId="1" fillId="2" borderId="8" xfId="0" applyFont="1" applyFill="1" applyBorder="1" applyAlignment="1">
      <alignment horizontal="distributed" vertical="center"/>
    </xf>
    <xf numFmtId="0" fontId="1" fillId="2" borderId="9" xfId="0" applyFont="1" applyFill="1" applyBorder="1" applyAlignment="1">
      <alignment horizontal="distributed" vertical="center"/>
    </xf>
    <xf numFmtId="0" fontId="1" fillId="2" borderId="10" xfId="0" applyFont="1" applyFill="1" applyBorder="1" applyAlignment="1">
      <alignment horizontal="distributed" vertical="center"/>
    </xf>
    <xf numFmtId="0" fontId="4" fillId="2" borderId="2" xfId="0"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100"/>
  <sheetViews>
    <sheetView tabSelected="1" workbookViewId="0" topLeftCell="A1">
      <selection activeCell="A1" sqref="A1"/>
    </sheetView>
  </sheetViews>
  <sheetFormatPr defaultColWidth="9.00390625" defaultRowHeight="13.5"/>
  <cols>
    <col min="1" max="1" width="2.625" style="1" customWidth="1"/>
    <col min="2" max="3" width="1.875" style="1" customWidth="1"/>
    <col min="4" max="4" width="8.00390625" style="1" customWidth="1"/>
    <col min="5" max="9" width="9.625" style="1" customWidth="1"/>
    <col min="10" max="16384" width="9.00390625" style="1" customWidth="1"/>
  </cols>
  <sheetData>
    <row r="1" ht="14.25">
      <c r="B1" s="2" t="s">
        <v>103</v>
      </c>
    </row>
    <row r="2" ht="12" customHeight="1">
      <c r="C2" s="10" t="s">
        <v>93</v>
      </c>
    </row>
    <row r="3" spans="2:9" ht="12" customHeight="1">
      <c r="B3" s="29" t="s">
        <v>102</v>
      </c>
      <c r="C3" s="30"/>
      <c r="D3" s="31"/>
      <c r="E3" s="26" t="s">
        <v>79</v>
      </c>
      <c r="F3" s="26" t="s">
        <v>89</v>
      </c>
      <c r="G3" s="26"/>
      <c r="H3" s="26" t="s">
        <v>90</v>
      </c>
      <c r="I3" s="26"/>
    </row>
    <row r="4" spans="2:9" ht="12" customHeight="1">
      <c r="B4" s="32"/>
      <c r="C4" s="33"/>
      <c r="D4" s="34"/>
      <c r="E4" s="26"/>
      <c r="F4" s="12" t="s">
        <v>91</v>
      </c>
      <c r="G4" s="12" t="s">
        <v>92</v>
      </c>
      <c r="H4" s="12" t="s">
        <v>78</v>
      </c>
      <c r="I4" s="12" t="s">
        <v>92</v>
      </c>
    </row>
    <row r="5" spans="2:9" ht="12" customHeight="1">
      <c r="B5" s="4"/>
      <c r="C5" s="5"/>
      <c r="D5" s="6"/>
      <c r="E5" s="14"/>
      <c r="F5" s="3"/>
      <c r="G5" s="3" t="s">
        <v>80</v>
      </c>
      <c r="H5" s="3"/>
      <c r="I5" s="3" t="s">
        <v>80</v>
      </c>
    </row>
    <row r="6" spans="2:11" ht="12" customHeight="1">
      <c r="B6" s="35" t="s">
        <v>78</v>
      </c>
      <c r="C6" s="27"/>
      <c r="D6" s="28"/>
      <c r="E6" s="17">
        <f>SUM(E7,E19)</f>
        <v>302605</v>
      </c>
      <c r="F6" s="17">
        <f>SUM(F7,F19)</f>
        <v>262851</v>
      </c>
      <c r="G6" s="18">
        <v>86.9</v>
      </c>
      <c r="H6" s="17">
        <f>SUM(H7,H19)</f>
        <v>35806</v>
      </c>
      <c r="I6" s="18">
        <v>11.8</v>
      </c>
      <c r="J6" s="13"/>
      <c r="K6" s="13"/>
    </row>
    <row r="7" spans="2:11" ht="12" customHeight="1">
      <c r="B7" s="4"/>
      <c r="C7" s="27" t="s">
        <v>1</v>
      </c>
      <c r="D7" s="28"/>
      <c r="E7" s="17">
        <f>SUM(E8:E18)</f>
        <v>165720</v>
      </c>
      <c r="F7" s="17">
        <f>SUM(F8:F18)</f>
        <v>142455</v>
      </c>
      <c r="G7" s="18">
        <v>86</v>
      </c>
      <c r="H7" s="17">
        <f>SUM(H8:H18)</f>
        <v>26247</v>
      </c>
      <c r="I7" s="18">
        <v>15.8</v>
      </c>
      <c r="J7" s="13"/>
      <c r="K7" s="13"/>
    </row>
    <row r="8" spans="2:9" ht="12" customHeight="1">
      <c r="B8" s="4"/>
      <c r="C8" s="5"/>
      <c r="D8" s="8" t="s">
        <v>0</v>
      </c>
      <c r="E8" s="15">
        <v>33999</v>
      </c>
      <c r="F8" s="16">
        <v>32203</v>
      </c>
      <c r="G8" s="19">
        <v>94.7</v>
      </c>
      <c r="H8" s="16">
        <v>5786</v>
      </c>
      <c r="I8" s="19">
        <v>17</v>
      </c>
    </row>
    <row r="9" spans="2:9" ht="12" customHeight="1">
      <c r="B9" s="4"/>
      <c r="C9" s="5"/>
      <c r="D9" s="8" t="s">
        <v>2</v>
      </c>
      <c r="E9" s="15">
        <v>28014</v>
      </c>
      <c r="F9" s="16">
        <v>23734</v>
      </c>
      <c r="G9" s="19">
        <v>84.7</v>
      </c>
      <c r="H9" s="16">
        <v>5143</v>
      </c>
      <c r="I9" s="19">
        <v>18.4</v>
      </c>
    </row>
    <row r="10" spans="2:9" ht="12" customHeight="1">
      <c r="B10" s="4"/>
      <c r="C10" s="5"/>
      <c r="D10" s="8" t="s">
        <v>3</v>
      </c>
      <c r="E10" s="15">
        <v>24753</v>
      </c>
      <c r="F10" s="16">
        <v>19125</v>
      </c>
      <c r="G10" s="19">
        <v>77.3</v>
      </c>
      <c r="H10" s="16">
        <v>5423</v>
      </c>
      <c r="I10" s="19">
        <v>21.9</v>
      </c>
    </row>
    <row r="11" spans="2:9" ht="12" customHeight="1">
      <c r="B11" s="4"/>
      <c r="C11" s="5"/>
      <c r="D11" s="8" t="s">
        <v>4</v>
      </c>
      <c r="E11" s="15">
        <v>16040</v>
      </c>
      <c r="F11" s="16">
        <v>13819</v>
      </c>
      <c r="G11" s="19">
        <v>86.2</v>
      </c>
      <c r="H11" s="16">
        <v>1966</v>
      </c>
      <c r="I11" s="19">
        <v>12.3</v>
      </c>
    </row>
    <row r="12" spans="2:9" ht="12" customHeight="1">
      <c r="B12" s="4"/>
      <c r="C12" s="5"/>
      <c r="D12" s="8" t="s">
        <v>5</v>
      </c>
      <c r="E12" s="15">
        <v>12109</v>
      </c>
      <c r="F12" s="16">
        <v>9673</v>
      </c>
      <c r="G12" s="19">
        <v>79.9</v>
      </c>
      <c r="H12" s="16">
        <v>2216</v>
      </c>
      <c r="I12" s="19">
        <v>18.3</v>
      </c>
    </row>
    <row r="13" spans="2:9" ht="12" customHeight="1">
      <c r="B13" s="4"/>
      <c r="C13" s="5"/>
      <c r="D13" s="8" t="s">
        <v>6</v>
      </c>
      <c r="E13" s="15">
        <v>8252</v>
      </c>
      <c r="F13" s="16">
        <v>7081</v>
      </c>
      <c r="G13" s="19">
        <v>85.8</v>
      </c>
      <c r="H13" s="16">
        <v>505</v>
      </c>
      <c r="I13" s="19">
        <v>6.1</v>
      </c>
    </row>
    <row r="14" spans="2:9" ht="12" customHeight="1">
      <c r="B14" s="4"/>
      <c r="C14" s="5"/>
      <c r="D14" s="8" t="s">
        <v>7</v>
      </c>
      <c r="E14" s="15">
        <v>10889</v>
      </c>
      <c r="F14" s="16">
        <v>8810</v>
      </c>
      <c r="G14" s="19">
        <v>80.9</v>
      </c>
      <c r="H14" s="16">
        <v>2297</v>
      </c>
      <c r="I14" s="19">
        <v>21.1</v>
      </c>
    </row>
    <row r="15" spans="2:9" ht="12" customHeight="1">
      <c r="B15" s="4"/>
      <c r="C15" s="5"/>
      <c r="D15" s="8" t="s">
        <v>8</v>
      </c>
      <c r="E15" s="15">
        <v>7541</v>
      </c>
      <c r="F15" s="16">
        <v>6814</v>
      </c>
      <c r="G15" s="19">
        <v>90.4</v>
      </c>
      <c r="H15" s="16">
        <v>1352</v>
      </c>
      <c r="I15" s="19">
        <v>17.9</v>
      </c>
    </row>
    <row r="16" spans="2:9" ht="12" customHeight="1">
      <c r="B16" s="4"/>
      <c r="C16" s="5"/>
      <c r="D16" s="8" t="s">
        <v>9</v>
      </c>
      <c r="E16" s="15">
        <v>8160</v>
      </c>
      <c r="F16" s="16">
        <v>6877</v>
      </c>
      <c r="G16" s="19">
        <v>84.3</v>
      </c>
      <c r="H16" s="16">
        <v>682</v>
      </c>
      <c r="I16" s="19">
        <v>8.4</v>
      </c>
    </row>
    <row r="17" spans="2:9" ht="12" customHeight="1">
      <c r="B17" s="4"/>
      <c r="C17" s="5"/>
      <c r="D17" s="8" t="s">
        <v>10</v>
      </c>
      <c r="E17" s="15">
        <v>8025</v>
      </c>
      <c r="F17" s="16">
        <v>7276</v>
      </c>
      <c r="G17" s="19">
        <v>90.7</v>
      </c>
      <c r="H17" s="16">
        <v>347</v>
      </c>
      <c r="I17" s="19">
        <v>4.3</v>
      </c>
    </row>
    <row r="18" spans="2:9" ht="12" customHeight="1">
      <c r="B18" s="4"/>
      <c r="C18" s="5"/>
      <c r="D18" s="8" t="s">
        <v>11</v>
      </c>
      <c r="E18" s="15">
        <v>7938</v>
      </c>
      <c r="F18" s="16">
        <v>7043</v>
      </c>
      <c r="G18" s="19">
        <v>88.7</v>
      </c>
      <c r="H18" s="16">
        <v>530</v>
      </c>
      <c r="I18" s="19">
        <v>6.7</v>
      </c>
    </row>
    <row r="19" spans="2:9" ht="12" customHeight="1">
      <c r="B19" s="4"/>
      <c r="C19" s="27" t="s">
        <v>81</v>
      </c>
      <c r="D19" s="28"/>
      <c r="E19" s="17">
        <f>SUM(E20,E31,E38,E45,E52,E58,E60,E69,E78,E83,E89,E93)</f>
        <v>136885</v>
      </c>
      <c r="F19" s="17">
        <f>SUM(F20,F31,F38,F45,F52,F58,F60,F69,F78,F83,F89,F93)</f>
        <v>120396</v>
      </c>
      <c r="G19" s="18">
        <v>88</v>
      </c>
      <c r="H19" s="17">
        <f>SUM(H20,H31,H38,H45,H52,H58,H60,H69,H78,H83,H89,H93)</f>
        <v>9559</v>
      </c>
      <c r="I19" s="18">
        <v>7</v>
      </c>
    </row>
    <row r="20" spans="2:11" ht="12" customHeight="1">
      <c r="B20" s="11"/>
      <c r="C20" s="27" t="s">
        <v>12</v>
      </c>
      <c r="D20" s="28"/>
      <c r="E20" s="17">
        <f>SUM(E21:E30)</f>
        <v>18929</v>
      </c>
      <c r="F20" s="17">
        <f>SUM(F21:F30)</f>
        <v>16922</v>
      </c>
      <c r="G20" s="20">
        <v>89.4</v>
      </c>
      <c r="H20" s="17">
        <f>SUM(H21:H30)</f>
        <v>857</v>
      </c>
      <c r="I20" s="20">
        <v>4.5</v>
      </c>
      <c r="J20" s="13"/>
      <c r="K20" s="13"/>
    </row>
    <row r="21" spans="2:9" ht="12" customHeight="1">
      <c r="B21" s="4"/>
      <c r="C21" s="7"/>
      <c r="D21" s="8" t="s">
        <v>13</v>
      </c>
      <c r="E21" s="15">
        <v>1506</v>
      </c>
      <c r="F21" s="16">
        <v>1420</v>
      </c>
      <c r="G21" s="19">
        <v>94.3</v>
      </c>
      <c r="H21" s="16">
        <v>74</v>
      </c>
      <c r="I21" s="19">
        <v>4.9</v>
      </c>
    </row>
    <row r="22" spans="2:9" ht="12" customHeight="1">
      <c r="B22" s="4"/>
      <c r="C22" s="7"/>
      <c r="D22" s="8" t="s">
        <v>14</v>
      </c>
      <c r="E22" s="15">
        <v>2638</v>
      </c>
      <c r="F22" s="16">
        <v>2265</v>
      </c>
      <c r="G22" s="19">
        <v>85.9</v>
      </c>
      <c r="H22" s="16">
        <v>30</v>
      </c>
      <c r="I22" s="19">
        <v>1.1</v>
      </c>
    </row>
    <row r="23" spans="2:9" ht="12" customHeight="1">
      <c r="B23" s="4"/>
      <c r="C23" s="7"/>
      <c r="D23" s="8" t="s">
        <v>15</v>
      </c>
      <c r="E23" s="15">
        <v>2426</v>
      </c>
      <c r="F23" s="16">
        <v>2165</v>
      </c>
      <c r="G23" s="19">
        <v>89.2</v>
      </c>
      <c r="H23" s="16">
        <v>75</v>
      </c>
      <c r="I23" s="19">
        <v>3.1</v>
      </c>
    </row>
    <row r="24" spans="2:9" ht="12" customHeight="1">
      <c r="B24" s="4"/>
      <c r="C24" s="7"/>
      <c r="D24" s="8" t="s">
        <v>82</v>
      </c>
      <c r="E24" s="15">
        <v>3363</v>
      </c>
      <c r="F24" s="16">
        <v>3048</v>
      </c>
      <c r="G24" s="19">
        <v>90.6</v>
      </c>
      <c r="H24" s="16">
        <v>208</v>
      </c>
      <c r="I24" s="19">
        <v>6.2</v>
      </c>
    </row>
    <row r="25" spans="2:9" ht="12" customHeight="1">
      <c r="B25" s="4"/>
      <c r="C25" s="7"/>
      <c r="D25" s="8" t="s">
        <v>16</v>
      </c>
      <c r="E25" s="15">
        <v>1797</v>
      </c>
      <c r="F25" s="16">
        <v>1588</v>
      </c>
      <c r="G25" s="19">
        <v>88.4</v>
      </c>
      <c r="H25" s="16">
        <v>133</v>
      </c>
      <c r="I25" s="19">
        <v>7.4</v>
      </c>
    </row>
    <row r="26" spans="2:9" ht="12" customHeight="1">
      <c r="B26" s="4"/>
      <c r="C26" s="7"/>
      <c r="D26" s="8" t="s">
        <v>17</v>
      </c>
      <c r="E26" s="15">
        <v>1449</v>
      </c>
      <c r="F26" s="16">
        <v>1378</v>
      </c>
      <c r="G26" s="19">
        <v>95.1</v>
      </c>
      <c r="H26" s="16">
        <v>45</v>
      </c>
      <c r="I26" s="19">
        <v>3.1</v>
      </c>
    </row>
    <row r="27" spans="2:9" ht="12" customHeight="1">
      <c r="B27" s="4"/>
      <c r="C27" s="7"/>
      <c r="D27" s="8" t="s">
        <v>18</v>
      </c>
      <c r="E27" s="15">
        <v>1721</v>
      </c>
      <c r="F27" s="16">
        <v>1546</v>
      </c>
      <c r="G27" s="19">
        <v>89.8</v>
      </c>
      <c r="H27" s="16">
        <v>85</v>
      </c>
      <c r="I27" s="19">
        <v>4.9</v>
      </c>
    </row>
    <row r="28" spans="2:9" ht="12" customHeight="1">
      <c r="B28" s="4"/>
      <c r="C28" s="7"/>
      <c r="D28" s="8" t="s">
        <v>19</v>
      </c>
      <c r="E28" s="15">
        <v>1649</v>
      </c>
      <c r="F28" s="16">
        <v>1546</v>
      </c>
      <c r="G28" s="19">
        <v>93.8</v>
      </c>
      <c r="H28" s="16">
        <v>94</v>
      </c>
      <c r="I28" s="19">
        <v>5.7</v>
      </c>
    </row>
    <row r="29" spans="2:9" ht="12" customHeight="1">
      <c r="B29" s="4"/>
      <c r="C29" s="7"/>
      <c r="D29" s="8" t="s">
        <v>20</v>
      </c>
      <c r="E29" s="15">
        <v>993</v>
      </c>
      <c r="F29" s="16">
        <v>839</v>
      </c>
      <c r="G29" s="19">
        <v>84.5</v>
      </c>
      <c r="H29" s="16">
        <v>54</v>
      </c>
      <c r="I29" s="19">
        <v>5.4</v>
      </c>
    </row>
    <row r="30" spans="2:9" ht="12" customHeight="1">
      <c r="B30" s="4"/>
      <c r="C30" s="7"/>
      <c r="D30" s="8" t="s">
        <v>21</v>
      </c>
      <c r="E30" s="15">
        <v>1387</v>
      </c>
      <c r="F30" s="16">
        <v>1127</v>
      </c>
      <c r="G30" s="19">
        <v>81.3</v>
      </c>
      <c r="H30" s="16">
        <v>59</v>
      </c>
      <c r="I30" s="19">
        <v>4.3</v>
      </c>
    </row>
    <row r="31" spans="2:11" ht="12" customHeight="1">
      <c r="B31" s="11"/>
      <c r="C31" s="27" t="s">
        <v>22</v>
      </c>
      <c r="D31" s="28"/>
      <c r="E31" s="17">
        <f>SUM(E32:E37)</f>
        <v>13362</v>
      </c>
      <c r="F31" s="17">
        <f>SUM(F32:F37)</f>
        <v>11567</v>
      </c>
      <c r="G31" s="20">
        <v>86.6</v>
      </c>
      <c r="H31" s="17">
        <f>SUM(H32:H37)</f>
        <v>910</v>
      </c>
      <c r="I31" s="20">
        <v>6.8</v>
      </c>
      <c r="J31" s="13"/>
      <c r="K31" s="13"/>
    </row>
    <row r="32" spans="2:11" ht="12" customHeight="1">
      <c r="B32" s="11"/>
      <c r="C32" s="9"/>
      <c r="D32" s="8" t="s">
        <v>94</v>
      </c>
      <c r="E32" s="15">
        <v>1470</v>
      </c>
      <c r="F32" s="16">
        <v>1242</v>
      </c>
      <c r="G32" s="19">
        <v>84.5</v>
      </c>
      <c r="H32" s="16">
        <v>201</v>
      </c>
      <c r="I32" s="19">
        <v>13.7</v>
      </c>
      <c r="J32" s="13"/>
      <c r="K32" s="13"/>
    </row>
    <row r="33" spans="2:11" ht="12" customHeight="1">
      <c r="B33" s="11"/>
      <c r="C33" s="9"/>
      <c r="D33" s="8" t="s">
        <v>83</v>
      </c>
      <c r="E33" s="15">
        <v>1702</v>
      </c>
      <c r="F33" s="16">
        <v>1442</v>
      </c>
      <c r="G33" s="19">
        <v>84.7</v>
      </c>
      <c r="H33" s="16">
        <v>128</v>
      </c>
      <c r="I33" s="19">
        <v>7.5</v>
      </c>
      <c r="J33" s="13"/>
      <c r="K33" s="13"/>
    </row>
    <row r="34" spans="2:9" ht="12" customHeight="1">
      <c r="B34" s="4"/>
      <c r="C34" s="7"/>
      <c r="D34" s="8" t="s">
        <v>23</v>
      </c>
      <c r="E34" s="15">
        <v>3821</v>
      </c>
      <c r="F34" s="16">
        <v>3186</v>
      </c>
      <c r="G34" s="19">
        <v>83.4</v>
      </c>
      <c r="H34" s="16">
        <v>233</v>
      </c>
      <c r="I34" s="21">
        <v>6.1</v>
      </c>
    </row>
    <row r="35" spans="2:9" ht="12" customHeight="1">
      <c r="B35" s="4"/>
      <c r="C35" s="7"/>
      <c r="D35" s="8" t="s">
        <v>24</v>
      </c>
      <c r="E35" s="15">
        <v>1563</v>
      </c>
      <c r="F35" s="16">
        <v>1387</v>
      </c>
      <c r="G35" s="19">
        <v>88.7</v>
      </c>
      <c r="H35" s="16">
        <v>54</v>
      </c>
      <c r="I35" s="21">
        <v>3.5</v>
      </c>
    </row>
    <row r="36" spans="2:9" ht="12" customHeight="1">
      <c r="B36" s="4"/>
      <c r="C36" s="7"/>
      <c r="D36" s="8" t="s">
        <v>25</v>
      </c>
      <c r="E36" s="15">
        <v>2220</v>
      </c>
      <c r="F36" s="16">
        <v>1917</v>
      </c>
      <c r="G36" s="19">
        <v>86.4</v>
      </c>
      <c r="H36" s="16">
        <v>158</v>
      </c>
      <c r="I36" s="21">
        <v>7.1</v>
      </c>
    </row>
    <row r="37" spans="2:9" ht="12" customHeight="1">
      <c r="B37" s="4"/>
      <c r="C37" s="7"/>
      <c r="D37" s="8" t="s">
        <v>26</v>
      </c>
      <c r="E37" s="15">
        <v>2586</v>
      </c>
      <c r="F37" s="16">
        <v>2393</v>
      </c>
      <c r="G37" s="19">
        <v>92.5</v>
      </c>
      <c r="H37" s="16">
        <v>136</v>
      </c>
      <c r="I37" s="21">
        <v>5.3</v>
      </c>
    </row>
    <row r="38" spans="2:11" ht="12" customHeight="1">
      <c r="B38" s="11"/>
      <c r="C38" s="27" t="s">
        <v>27</v>
      </c>
      <c r="D38" s="28"/>
      <c r="E38" s="17">
        <f>SUM(E39:E44)</f>
        <v>6370</v>
      </c>
      <c r="F38" s="17">
        <f>SUM(F39:F44)</f>
        <v>5787</v>
      </c>
      <c r="G38" s="20">
        <v>90.8</v>
      </c>
      <c r="H38" s="17">
        <f>SUM(H39:H44)</f>
        <v>430</v>
      </c>
      <c r="I38" s="20">
        <v>6.8</v>
      </c>
      <c r="J38" s="13"/>
      <c r="K38" s="13"/>
    </row>
    <row r="39" spans="2:9" ht="12" customHeight="1">
      <c r="B39" s="4"/>
      <c r="C39" s="7"/>
      <c r="D39" s="8" t="s">
        <v>95</v>
      </c>
      <c r="E39" s="15">
        <v>999</v>
      </c>
      <c r="F39" s="16">
        <v>905</v>
      </c>
      <c r="G39" s="19">
        <v>90.6</v>
      </c>
      <c r="H39" s="16">
        <v>41</v>
      </c>
      <c r="I39" s="21">
        <v>4.1</v>
      </c>
    </row>
    <row r="40" spans="2:9" ht="12" customHeight="1">
      <c r="B40" s="4"/>
      <c r="C40" s="7"/>
      <c r="D40" s="8" t="s">
        <v>96</v>
      </c>
      <c r="E40" s="15">
        <v>985</v>
      </c>
      <c r="F40" s="16">
        <v>904</v>
      </c>
      <c r="G40" s="19">
        <v>91.8</v>
      </c>
      <c r="H40" s="16">
        <v>29</v>
      </c>
      <c r="I40" s="21">
        <v>3</v>
      </c>
    </row>
    <row r="41" spans="2:9" ht="12" customHeight="1">
      <c r="B41" s="4"/>
      <c r="C41" s="7"/>
      <c r="D41" s="8" t="s">
        <v>28</v>
      </c>
      <c r="E41" s="15">
        <v>575</v>
      </c>
      <c r="F41" s="16">
        <v>482</v>
      </c>
      <c r="G41" s="19">
        <v>83.8</v>
      </c>
      <c r="H41" s="16">
        <v>20</v>
      </c>
      <c r="I41" s="21">
        <v>3.5</v>
      </c>
    </row>
    <row r="42" spans="2:9" ht="12" customHeight="1">
      <c r="B42" s="4"/>
      <c r="C42" s="7"/>
      <c r="D42" s="8" t="s">
        <v>29</v>
      </c>
      <c r="E42" s="15">
        <v>815</v>
      </c>
      <c r="F42" s="16">
        <v>678</v>
      </c>
      <c r="G42" s="19">
        <v>83.2</v>
      </c>
      <c r="H42" s="16">
        <v>201</v>
      </c>
      <c r="I42" s="21">
        <v>24.7</v>
      </c>
    </row>
    <row r="43" spans="2:9" ht="12" customHeight="1">
      <c r="B43" s="4"/>
      <c r="C43" s="7"/>
      <c r="D43" s="8" t="s">
        <v>30</v>
      </c>
      <c r="E43" s="15">
        <v>1293</v>
      </c>
      <c r="F43" s="16">
        <v>1253</v>
      </c>
      <c r="G43" s="19">
        <v>96.9</v>
      </c>
      <c r="H43" s="16">
        <v>79</v>
      </c>
      <c r="I43" s="21">
        <v>6.1</v>
      </c>
    </row>
    <row r="44" spans="2:9" ht="12" customHeight="1">
      <c r="B44" s="4"/>
      <c r="C44" s="7"/>
      <c r="D44" s="8" t="s">
        <v>84</v>
      </c>
      <c r="E44" s="15">
        <v>1703</v>
      </c>
      <c r="F44" s="16">
        <v>1565</v>
      </c>
      <c r="G44" s="19">
        <v>91.9</v>
      </c>
      <c r="H44" s="16">
        <v>60</v>
      </c>
      <c r="I44" s="21">
        <v>3.5</v>
      </c>
    </row>
    <row r="45" spans="2:11" ht="12" customHeight="1">
      <c r="B45" s="11"/>
      <c r="C45" s="27" t="s">
        <v>31</v>
      </c>
      <c r="D45" s="28"/>
      <c r="E45" s="17">
        <f>SUM(E46:E51)</f>
        <v>10785</v>
      </c>
      <c r="F45" s="17">
        <f>SUM(F46:F51)</f>
        <v>9484</v>
      </c>
      <c r="G45" s="20">
        <v>87.9</v>
      </c>
      <c r="H45" s="17">
        <f>SUM(H46:H51)</f>
        <v>747</v>
      </c>
      <c r="I45" s="20">
        <v>6.9</v>
      </c>
      <c r="J45" s="13"/>
      <c r="K45" s="13"/>
    </row>
    <row r="46" spans="2:9" ht="12" customHeight="1">
      <c r="B46" s="4"/>
      <c r="C46" s="7"/>
      <c r="D46" s="8" t="s">
        <v>32</v>
      </c>
      <c r="E46" s="15">
        <v>2358</v>
      </c>
      <c r="F46" s="16">
        <v>2112</v>
      </c>
      <c r="G46" s="19">
        <v>89.6</v>
      </c>
      <c r="H46" s="16">
        <v>483</v>
      </c>
      <c r="I46" s="21">
        <v>20.5</v>
      </c>
    </row>
    <row r="47" spans="2:9" ht="12" customHeight="1">
      <c r="B47" s="4"/>
      <c r="C47" s="7"/>
      <c r="D47" s="8" t="s">
        <v>33</v>
      </c>
      <c r="E47" s="15">
        <v>2258</v>
      </c>
      <c r="F47" s="16">
        <v>1980</v>
      </c>
      <c r="G47" s="19">
        <v>87.7</v>
      </c>
      <c r="H47" s="16">
        <v>82</v>
      </c>
      <c r="I47" s="21">
        <v>3.6</v>
      </c>
    </row>
    <row r="48" spans="2:9" ht="12" customHeight="1">
      <c r="B48" s="4"/>
      <c r="C48" s="7"/>
      <c r="D48" s="8" t="s">
        <v>34</v>
      </c>
      <c r="E48" s="15">
        <v>3515</v>
      </c>
      <c r="F48" s="16">
        <v>3211</v>
      </c>
      <c r="G48" s="19">
        <v>91.4</v>
      </c>
      <c r="H48" s="16">
        <v>171</v>
      </c>
      <c r="I48" s="21">
        <v>4.9</v>
      </c>
    </row>
    <row r="49" spans="2:9" ht="12" customHeight="1">
      <c r="B49" s="4"/>
      <c r="C49" s="7"/>
      <c r="D49" s="8" t="s">
        <v>35</v>
      </c>
      <c r="E49" s="15">
        <v>1200</v>
      </c>
      <c r="F49" s="16">
        <v>985</v>
      </c>
      <c r="G49" s="19">
        <v>82.1</v>
      </c>
      <c r="H49" s="16">
        <v>8</v>
      </c>
      <c r="I49" s="21">
        <v>0.7</v>
      </c>
    </row>
    <row r="50" spans="2:9" ht="12" customHeight="1">
      <c r="B50" s="4"/>
      <c r="C50" s="7"/>
      <c r="D50" s="8" t="s">
        <v>36</v>
      </c>
      <c r="E50" s="15">
        <v>530</v>
      </c>
      <c r="F50" s="16">
        <v>458</v>
      </c>
      <c r="G50" s="19">
        <v>86.4</v>
      </c>
      <c r="H50" s="16">
        <v>3</v>
      </c>
      <c r="I50" s="21">
        <v>0.6</v>
      </c>
    </row>
    <row r="51" spans="2:9" ht="12" customHeight="1">
      <c r="B51" s="4"/>
      <c r="C51" s="7"/>
      <c r="D51" s="8" t="s">
        <v>37</v>
      </c>
      <c r="E51" s="15">
        <v>924</v>
      </c>
      <c r="F51" s="16">
        <v>738</v>
      </c>
      <c r="G51" s="19">
        <v>79.9</v>
      </c>
      <c r="H51" s="24" t="s">
        <v>101</v>
      </c>
      <c r="I51" s="25" t="s">
        <v>101</v>
      </c>
    </row>
    <row r="52" spans="2:11" ht="12" customHeight="1">
      <c r="B52" s="11"/>
      <c r="C52" s="27" t="s">
        <v>38</v>
      </c>
      <c r="D52" s="28"/>
      <c r="E52" s="17">
        <f>SUM(E53:E57)</f>
        <v>10262</v>
      </c>
      <c r="F52" s="17">
        <f>SUM(F53:F57)</f>
        <v>9032</v>
      </c>
      <c r="G52" s="20">
        <v>88</v>
      </c>
      <c r="H52" s="17">
        <f>SUM(H53:H57)</f>
        <v>192</v>
      </c>
      <c r="I52" s="20">
        <v>1.9</v>
      </c>
      <c r="J52" s="13"/>
      <c r="K52" s="13"/>
    </row>
    <row r="53" spans="2:9" ht="12" customHeight="1">
      <c r="B53" s="4"/>
      <c r="C53" s="7"/>
      <c r="D53" s="8" t="s">
        <v>97</v>
      </c>
      <c r="E53" s="15">
        <v>560</v>
      </c>
      <c r="F53" s="16">
        <v>509</v>
      </c>
      <c r="G53" s="19">
        <v>90.9</v>
      </c>
      <c r="H53" s="16">
        <v>9</v>
      </c>
      <c r="I53" s="21">
        <v>1.6</v>
      </c>
    </row>
    <row r="54" spans="2:9" ht="12" customHeight="1">
      <c r="B54" s="4"/>
      <c r="C54" s="7"/>
      <c r="D54" s="8" t="s">
        <v>39</v>
      </c>
      <c r="E54" s="15">
        <v>1089</v>
      </c>
      <c r="F54" s="16">
        <v>955</v>
      </c>
      <c r="G54" s="19">
        <v>87.7</v>
      </c>
      <c r="H54" s="16">
        <v>25</v>
      </c>
      <c r="I54" s="21">
        <v>2.3</v>
      </c>
    </row>
    <row r="55" spans="2:9" ht="12" customHeight="1">
      <c r="B55" s="4"/>
      <c r="C55" s="7"/>
      <c r="D55" s="8" t="s">
        <v>40</v>
      </c>
      <c r="E55" s="15">
        <v>3980</v>
      </c>
      <c r="F55" s="16">
        <v>3491</v>
      </c>
      <c r="G55" s="19">
        <v>87.7</v>
      </c>
      <c r="H55" s="16">
        <v>100</v>
      </c>
      <c r="I55" s="21">
        <v>2.5</v>
      </c>
    </row>
    <row r="56" spans="2:9" ht="12" customHeight="1">
      <c r="B56" s="4"/>
      <c r="C56" s="7"/>
      <c r="D56" s="8" t="s">
        <v>41</v>
      </c>
      <c r="E56" s="15">
        <v>1911</v>
      </c>
      <c r="F56" s="16">
        <v>1669</v>
      </c>
      <c r="G56" s="19">
        <v>87.3</v>
      </c>
      <c r="H56" s="16">
        <v>1</v>
      </c>
      <c r="I56" s="21">
        <v>0.1</v>
      </c>
    </row>
    <row r="57" spans="2:9" ht="12" customHeight="1">
      <c r="B57" s="4"/>
      <c r="C57" s="7"/>
      <c r="D57" s="8" t="s">
        <v>42</v>
      </c>
      <c r="E57" s="15">
        <v>2722</v>
      </c>
      <c r="F57" s="16">
        <v>2408</v>
      </c>
      <c r="G57" s="19">
        <v>88.5</v>
      </c>
      <c r="H57" s="16">
        <v>57</v>
      </c>
      <c r="I57" s="21">
        <v>2.1</v>
      </c>
    </row>
    <row r="58" spans="2:11" ht="12" customHeight="1">
      <c r="B58" s="11"/>
      <c r="C58" s="27" t="s">
        <v>43</v>
      </c>
      <c r="D58" s="28"/>
      <c r="E58" s="17">
        <f>SUM(E59)</f>
        <v>4616</v>
      </c>
      <c r="F58" s="17">
        <f>SUM(F59)</f>
        <v>3909</v>
      </c>
      <c r="G58" s="20">
        <v>84.7</v>
      </c>
      <c r="H58" s="17">
        <f>SUM(H59)</f>
        <v>316</v>
      </c>
      <c r="I58" s="18">
        <v>6.8</v>
      </c>
      <c r="J58" s="13"/>
      <c r="K58" s="13"/>
    </row>
    <row r="59" spans="2:9" ht="12" customHeight="1">
      <c r="B59" s="4"/>
      <c r="C59" s="7"/>
      <c r="D59" s="8" t="s">
        <v>44</v>
      </c>
      <c r="E59" s="15">
        <v>4616</v>
      </c>
      <c r="F59" s="16">
        <v>3909</v>
      </c>
      <c r="G59" s="19">
        <v>84.7</v>
      </c>
      <c r="H59" s="16">
        <v>316</v>
      </c>
      <c r="I59" s="21">
        <v>6.8</v>
      </c>
    </row>
    <row r="60" spans="2:11" ht="12" customHeight="1">
      <c r="B60" s="11"/>
      <c r="C60" s="27" t="s">
        <v>45</v>
      </c>
      <c r="D60" s="28"/>
      <c r="E60" s="17">
        <f>SUM(E61:E68)</f>
        <v>16790</v>
      </c>
      <c r="F60" s="17">
        <f>SUM(F61:F68)</f>
        <v>15303</v>
      </c>
      <c r="G60" s="20">
        <v>91.1</v>
      </c>
      <c r="H60" s="17">
        <f>SUM(H61:H68)</f>
        <v>1421</v>
      </c>
      <c r="I60" s="22">
        <v>8.5</v>
      </c>
      <c r="J60" s="13"/>
      <c r="K60" s="13"/>
    </row>
    <row r="61" spans="2:9" ht="12" customHeight="1">
      <c r="B61" s="4"/>
      <c r="C61" s="7"/>
      <c r="D61" s="8" t="s">
        <v>46</v>
      </c>
      <c r="E61" s="15">
        <v>4285</v>
      </c>
      <c r="F61" s="16">
        <v>4015</v>
      </c>
      <c r="G61" s="19">
        <v>93.7</v>
      </c>
      <c r="H61" s="16">
        <v>423</v>
      </c>
      <c r="I61" s="21">
        <v>9.9</v>
      </c>
    </row>
    <row r="62" spans="2:9" ht="12" customHeight="1">
      <c r="B62" s="4"/>
      <c r="C62" s="7"/>
      <c r="D62" s="8" t="s">
        <v>47</v>
      </c>
      <c r="E62" s="15">
        <v>664</v>
      </c>
      <c r="F62" s="16">
        <v>583</v>
      </c>
      <c r="G62" s="19">
        <v>87.8</v>
      </c>
      <c r="H62" s="16">
        <v>7</v>
      </c>
      <c r="I62" s="21">
        <v>1.1</v>
      </c>
    </row>
    <row r="63" spans="2:9" ht="12" customHeight="1">
      <c r="B63" s="4"/>
      <c r="C63" s="7"/>
      <c r="D63" s="8" t="s">
        <v>48</v>
      </c>
      <c r="E63" s="15">
        <v>4189</v>
      </c>
      <c r="F63" s="16">
        <v>3986</v>
      </c>
      <c r="G63" s="19">
        <v>95.2</v>
      </c>
      <c r="H63" s="16">
        <v>196</v>
      </c>
      <c r="I63" s="21">
        <v>4.7</v>
      </c>
    </row>
    <row r="64" spans="2:9" ht="12" customHeight="1">
      <c r="B64" s="4"/>
      <c r="C64" s="7"/>
      <c r="D64" s="8" t="s">
        <v>49</v>
      </c>
      <c r="E64" s="15">
        <v>1675</v>
      </c>
      <c r="F64" s="16">
        <v>1337</v>
      </c>
      <c r="G64" s="19">
        <v>79.8</v>
      </c>
      <c r="H64" s="16">
        <v>129</v>
      </c>
      <c r="I64" s="21">
        <v>7.7</v>
      </c>
    </row>
    <row r="65" spans="2:9" ht="12" customHeight="1">
      <c r="B65" s="4"/>
      <c r="C65" s="7"/>
      <c r="D65" s="8" t="s">
        <v>50</v>
      </c>
      <c r="E65" s="15">
        <v>2826</v>
      </c>
      <c r="F65" s="16">
        <v>2185</v>
      </c>
      <c r="G65" s="19">
        <v>77.3</v>
      </c>
      <c r="H65" s="16">
        <v>338</v>
      </c>
      <c r="I65" s="21">
        <v>12</v>
      </c>
    </row>
    <row r="66" spans="2:9" ht="12" customHeight="1">
      <c r="B66" s="4"/>
      <c r="C66" s="7"/>
      <c r="D66" s="8" t="s">
        <v>51</v>
      </c>
      <c r="E66" s="15">
        <v>1477</v>
      </c>
      <c r="F66" s="16">
        <v>1785</v>
      </c>
      <c r="G66" s="19">
        <v>120.9</v>
      </c>
      <c r="H66" s="16">
        <v>296</v>
      </c>
      <c r="I66" s="21">
        <v>20</v>
      </c>
    </row>
    <row r="67" spans="2:9" ht="12" customHeight="1">
      <c r="B67" s="4"/>
      <c r="C67" s="7"/>
      <c r="D67" s="8" t="s">
        <v>52</v>
      </c>
      <c r="E67" s="15">
        <v>783</v>
      </c>
      <c r="F67" s="16">
        <v>549</v>
      </c>
      <c r="G67" s="19">
        <v>70.1</v>
      </c>
      <c r="H67" s="16">
        <v>10</v>
      </c>
      <c r="I67" s="21">
        <v>1.3</v>
      </c>
    </row>
    <row r="68" spans="2:9" ht="12" customHeight="1">
      <c r="B68" s="4"/>
      <c r="C68" s="7"/>
      <c r="D68" s="8" t="s">
        <v>53</v>
      </c>
      <c r="E68" s="15">
        <v>891</v>
      </c>
      <c r="F68" s="16">
        <v>863</v>
      </c>
      <c r="G68" s="19">
        <v>96.9</v>
      </c>
      <c r="H68" s="16">
        <v>22</v>
      </c>
      <c r="I68" s="21">
        <v>2.5</v>
      </c>
    </row>
    <row r="69" spans="2:11" ht="12" customHeight="1">
      <c r="B69" s="4"/>
      <c r="C69" s="27" t="s">
        <v>54</v>
      </c>
      <c r="D69" s="28"/>
      <c r="E69" s="17">
        <f>SUM(E70:E77)</f>
        <v>13213</v>
      </c>
      <c r="F69" s="17">
        <f>SUM(F70:F77)</f>
        <v>10956</v>
      </c>
      <c r="G69" s="20">
        <v>82.9</v>
      </c>
      <c r="H69" s="17">
        <f>SUM(H70:H77)</f>
        <v>454</v>
      </c>
      <c r="I69" s="20">
        <v>3.4</v>
      </c>
      <c r="J69" s="13"/>
      <c r="K69" s="13"/>
    </row>
    <row r="70" spans="2:9" ht="12" customHeight="1">
      <c r="B70" s="4"/>
      <c r="C70" s="7"/>
      <c r="D70" s="8" t="s">
        <v>55</v>
      </c>
      <c r="E70" s="15">
        <v>711</v>
      </c>
      <c r="F70" s="16">
        <v>606</v>
      </c>
      <c r="G70" s="19">
        <v>85.2</v>
      </c>
      <c r="H70" s="16">
        <v>19</v>
      </c>
      <c r="I70" s="21">
        <v>2.7</v>
      </c>
    </row>
    <row r="71" spans="2:9" ht="12" customHeight="1">
      <c r="B71" s="4"/>
      <c r="C71" s="7"/>
      <c r="D71" s="8" t="s">
        <v>56</v>
      </c>
      <c r="E71" s="15">
        <v>1914</v>
      </c>
      <c r="F71" s="16">
        <v>1484</v>
      </c>
      <c r="G71" s="19">
        <v>77.5</v>
      </c>
      <c r="H71" s="16">
        <v>41</v>
      </c>
      <c r="I71" s="21">
        <v>2.1</v>
      </c>
    </row>
    <row r="72" spans="2:9" ht="12" customHeight="1">
      <c r="B72" s="4"/>
      <c r="C72" s="7"/>
      <c r="D72" s="8" t="s">
        <v>57</v>
      </c>
      <c r="E72" s="15">
        <v>1542</v>
      </c>
      <c r="F72" s="16">
        <v>1313</v>
      </c>
      <c r="G72" s="19">
        <v>85.2</v>
      </c>
      <c r="H72" s="16">
        <v>34</v>
      </c>
      <c r="I72" s="21">
        <v>2.2</v>
      </c>
    </row>
    <row r="73" spans="2:9" ht="12" customHeight="1">
      <c r="B73" s="4"/>
      <c r="C73" s="7"/>
      <c r="D73" s="8" t="s">
        <v>58</v>
      </c>
      <c r="E73" s="15">
        <v>862</v>
      </c>
      <c r="F73" s="16">
        <v>767</v>
      </c>
      <c r="G73" s="19">
        <v>89</v>
      </c>
      <c r="H73" s="16">
        <v>17</v>
      </c>
      <c r="I73" s="21">
        <v>2</v>
      </c>
    </row>
    <row r="74" spans="2:9" ht="12" customHeight="1">
      <c r="B74" s="4"/>
      <c r="C74" s="7"/>
      <c r="D74" s="8" t="s">
        <v>59</v>
      </c>
      <c r="E74" s="15">
        <v>2263</v>
      </c>
      <c r="F74" s="16">
        <v>2082</v>
      </c>
      <c r="G74" s="19">
        <v>92</v>
      </c>
      <c r="H74" s="16">
        <v>96</v>
      </c>
      <c r="I74" s="21">
        <v>4.2</v>
      </c>
    </row>
    <row r="75" spans="2:9" ht="12" customHeight="1">
      <c r="B75" s="4"/>
      <c r="C75" s="7"/>
      <c r="D75" s="8" t="s">
        <v>60</v>
      </c>
      <c r="E75" s="15">
        <v>2258</v>
      </c>
      <c r="F75" s="16">
        <v>1661</v>
      </c>
      <c r="G75" s="19">
        <v>73.6</v>
      </c>
      <c r="H75" s="16">
        <v>160</v>
      </c>
      <c r="I75" s="21">
        <v>7.1</v>
      </c>
    </row>
    <row r="76" spans="2:9" ht="12" customHeight="1">
      <c r="B76" s="4"/>
      <c r="C76" s="7"/>
      <c r="D76" s="8" t="s">
        <v>61</v>
      </c>
      <c r="E76" s="15">
        <v>1917</v>
      </c>
      <c r="F76" s="16">
        <v>1565</v>
      </c>
      <c r="G76" s="19">
        <v>81.6</v>
      </c>
      <c r="H76" s="16">
        <v>77</v>
      </c>
      <c r="I76" s="21">
        <v>4</v>
      </c>
    </row>
    <row r="77" spans="2:9" ht="12" customHeight="1">
      <c r="B77" s="4"/>
      <c r="C77" s="7"/>
      <c r="D77" s="8" t="s">
        <v>62</v>
      </c>
      <c r="E77" s="15">
        <v>1746</v>
      </c>
      <c r="F77" s="16">
        <v>1478</v>
      </c>
      <c r="G77" s="19">
        <v>84.7</v>
      </c>
      <c r="H77" s="16">
        <v>10</v>
      </c>
      <c r="I77" s="21">
        <v>0.6</v>
      </c>
    </row>
    <row r="78" spans="2:11" ht="12" customHeight="1">
      <c r="B78" s="4"/>
      <c r="C78" s="27" t="s">
        <v>63</v>
      </c>
      <c r="D78" s="28"/>
      <c r="E78" s="17">
        <f>SUM(E79:E82)</f>
        <v>11375</v>
      </c>
      <c r="F78" s="17">
        <f>SUM(F79:F82)</f>
        <v>10386</v>
      </c>
      <c r="G78" s="20">
        <v>91.3</v>
      </c>
      <c r="H78" s="17">
        <f>SUM(H79:H82)</f>
        <v>805</v>
      </c>
      <c r="I78" s="20">
        <v>7.1</v>
      </c>
      <c r="J78" s="13"/>
      <c r="K78" s="13"/>
    </row>
    <row r="79" spans="2:9" ht="12" customHeight="1">
      <c r="B79" s="4"/>
      <c r="C79" s="7"/>
      <c r="D79" s="8" t="s">
        <v>85</v>
      </c>
      <c r="E79" s="15">
        <v>1563</v>
      </c>
      <c r="F79" s="16">
        <v>1430</v>
      </c>
      <c r="G79" s="19">
        <v>91.5</v>
      </c>
      <c r="H79" s="16">
        <v>66</v>
      </c>
      <c r="I79" s="21">
        <v>4.2</v>
      </c>
    </row>
    <row r="80" spans="2:9" ht="12" customHeight="1">
      <c r="B80" s="4"/>
      <c r="C80" s="7"/>
      <c r="D80" s="8" t="s">
        <v>64</v>
      </c>
      <c r="E80" s="15">
        <v>1637</v>
      </c>
      <c r="F80" s="16">
        <v>1565</v>
      </c>
      <c r="G80" s="19">
        <v>95.6</v>
      </c>
      <c r="H80" s="16">
        <v>52</v>
      </c>
      <c r="I80" s="21">
        <v>3.2</v>
      </c>
    </row>
    <row r="81" spans="2:9" ht="12" customHeight="1">
      <c r="B81" s="4"/>
      <c r="C81" s="7"/>
      <c r="D81" s="8" t="s">
        <v>65</v>
      </c>
      <c r="E81" s="15">
        <v>5280</v>
      </c>
      <c r="F81" s="16">
        <v>4615</v>
      </c>
      <c r="G81" s="19">
        <v>87.4</v>
      </c>
      <c r="H81" s="16">
        <v>446</v>
      </c>
      <c r="I81" s="21">
        <v>8.4</v>
      </c>
    </row>
    <row r="82" spans="2:9" ht="12" customHeight="1">
      <c r="B82" s="4"/>
      <c r="C82" s="7"/>
      <c r="D82" s="8" t="s">
        <v>66</v>
      </c>
      <c r="E82" s="15">
        <v>2895</v>
      </c>
      <c r="F82" s="16">
        <v>2776</v>
      </c>
      <c r="G82" s="19">
        <v>95.9</v>
      </c>
      <c r="H82" s="16">
        <v>241</v>
      </c>
      <c r="I82" s="21">
        <v>8.3</v>
      </c>
    </row>
    <row r="83" spans="2:11" ht="12" customHeight="1">
      <c r="B83" s="4"/>
      <c r="C83" s="27" t="s">
        <v>67</v>
      </c>
      <c r="D83" s="28"/>
      <c r="E83" s="17">
        <f>SUM(E84:E88)</f>
        <v>11751</v>
      </c>
      <c r="F83" s="17">
        <f>SUM(F84:F88)</f>
        <v>10532</v>
      </c>
      <c r="G83" s="20">
        <v>89.6</v>
      </c>
      <c r="H83" s="17">
        <f>SUM(H84:H88)</f>
        <v>1100</v>
      </c>
      <c r="I83" s="20">
        <v>9.4</v>
      </c>
      <c r="J83" s="13"/>
      <c r="K83" s="13"/>
    </row>
    <row r="84" spans="2:9" ht="12" customHeight="1">
      <c r="B84" s="4"/>
      <c r="C84" s="9"/>
      <c r="D84" s="8" t="s">
        <v>68</v>
      </c>
      <c r="E84" s="15">
        <v>3029</v>
      </c>
      <c r="F84" s="16">
        <v>2756</v>
      </c>
      <c r="G84" s="19">
        <v>91</v>
      </c>
      <c r="H84" s="16">
        <v>323</v>
      </c>
      <c r="I84" s="21">
        <v>10.7</v>
      </c>
    </row>
    <row r="85" spans="2:9" ht="12" customHeight="1">
      <c r="B85" s="4"/>
      <c r="C85" s="9"/>
      <c r="D85" s="8" t="s">
        <v>69</v>
      </c>
      <c r="E85" s="15">
        <v>3441</v>
      </c>
      <c r="F85" s="16">
        <v>3346</v>
      </c>
      <c r="G85" s="19">
        <v>97.2</v>
      </c>
      <c r="H85" s="16">
        <v>258</v>
      </c>
      <c r="I85" s="21">
        <v>7.5</v>
      </c>
    </row>
    <row r="86" spans="2:9" ht="12" customHeight="1">
      <c r="B86" s="4"/>
      <c r="C86" s="9"/>
      <c r="D86" s="8" t="s">
        <v>98</v>
      </c>
      <c r="E86" s="15">
        <v>2302</v>
      </c>
      <c r="F86" s="16">
        <v>1925</v>
      </c>
      <c r="G86" s="19">
        <v>83.6</v>
      </c>
      <c r="H86" s="16">
        <v>268</v>
      </c>
      <c r="I86" s="21">
        <v>11.6</v>
      </c>
    </row>
    <row r="87" spans="2:9" ht="12" customHeight="1">
      <c r="B87" s="4"/>
      <c r="C87" s="9"/>
      <c r="D87" s="8" t="s">
        <v>70</v>
      </c>
      <c r="E87" s="15">
        <v>1571</v>
      </c>
      <c r="F87" s="16">
        <v>1212</v>
      </c>
      <c r="G87" s="19">
        <v>77.1</v>
      </c>
      <c r="H87" s="16">
        <v>131</v>
      </c>
      <c r="I87" s="21">
        <v>8.3</v>
      </c>
    </row>
    <row r="88" spans="2:9" ht="12" customHeight="1">
      <c r="B88" s="4"/>
      <c r="C88" s="7"/>
      <c r="D88" s="8" t="s">
        <v>86</v>
      </c>
      <c r="E88" s="15">
        <v>1408</v>
      </c>
      <c r="F88" s="16">
        <v>1293</v>
      </c>
      <c r="G88" s="19">
        <v>91.8</v>
      </c>
      <c r="H88" s="16">
        <v>120</v>
      </c>
      <c r="I88" s="21">
        <v>8.5</v>
      </c>
    </row>
    <row r="89" spans="2:11" ht="12" customHeight="1">
      <c r="B89" s="4"/>
      <c r="C89" s="27" t="s">
        <v>71</v>
      </c>
      <c r="D89" s="28"/>
      <c r="E89" s="17">
        <f>SUM(E92,E90:E91)</f>
        <v>5948</v>
      </c>
      <c r="F89" s="17">
        <f>SUM(F92,F90:F91)</f>
        <v>4960</v>
      </c>
      <c r="G89" s="20">
        <v>83.4</v>
      </c>
      <c r="H89" s="17">
        <f>SUM(H92,H90:H91)</f>
        <v>808</v>
      </c>
      <c r="I89" s="20">
        <v>13.6</v>
      </c>
      <c r="J89" s="13"/>
      <c r="K89" s="13"/>
    </row>
    <row r="90" spans="2:11" ht="12" customHeight="1">
      <c r="B90" s="4"/>
      <c r="C90" s="9"/>
      <c r="D90" s="8" t="s">
        <v>72</v>
      </c>
      <c r="E90" s="15">
        <v>3472</v>
      </c>
      <c r="F90" s="16">
        <v>2919</v>
      </c>
      <c r="G90" s="19">
        <v>84.1</v>
      </c>
      <c r="H90" s="21">
        <v>583</v>
      </c>
      <c r="I90" s="21">
        <v>16.8</v>
      </c>
      <c r="J90" s="13"/>
      <c r="K90" s="13"/>
    </row>
    <row r="91" spans="2:11" ht="12" customHeight="1">
      <c r="B91" s="4"/>
      <c r="C91" s="9"/>
      <c r="D91" s="8" t="s">
        <v>99</v>
      </c>
      <c r="E91" s="15">
        <v>1699</v>
      </c>
      <c r="F91" s="16">
        <v>1388</v>
      </c>
      <c r="G91" s="19">
        <v>81.7</v>
      </c>
      <c r="H91" s="21">
        <v>151</v>
      </c>
      <c r="I91" s="21">
        <v>8.9</v>
      </c>
      <c r="J91" s="13"/>
      <c r="K91" s="13"/>
    </row>
    <row r="92" spans="2:9" ht="12" customHeight="1">
      <c r="B92" s="4"/>
      <c r="C92" s="7"/>
      <c r="D92" s="8" t="s">
        <v>100</v>
      </c>
      <c r="E92" s="15">
        <v>777</v>
      </c>
      <c r="F92" s="16">
        <v>653</v>
      </c>
      <c r="G92" s="19">
        <v>84</v>
      </c>
      <c r="H92" s="23">
        <v>74</v>
      </c>
      <c r="I92" s="21">
        <v>9.5</v>
      </c>
    </row>
    <row r="93" spans="2:11" ht="12" customHeight="1">
      <c r="B93" s="4"/>
      <c r="C93" s="27" t="s">
        <v>73</v>
      </c>
      <c r="D93" s="28"/>
      <c r="E93" s="17">
        <f>SUM(E94:E98)</f>
        <v>13484</v>
      </c>
      <c r="F93" s="17">
        <f>SUM(F94:F98)</f>
        <v>11558</v>
      </c>
      <c r="G93" s="20">
        <v>85.7</v>
      </c>
      <c r="H93" s="17">
        <f>SUM(H94:H98)</f>
        <v>1519</v>
      </c>
      <c r="I93" s="20">
        <v>11.3</v>
      </c>
      <c r="J93" s="13"/>
      <c r="K93" s="13"/>
    </row>
    <row r="94" spans="2:9" ht="12" customHeight="1">
      <c r="B94" s="4"/>
      <c r="C94" s="7"/>
      <c r="D94" s="8" t="s">
        <v>74</v>
      </c>
      <c r="E94" s="15">
        <v>3272</v>
      </c>
      <c r="F94" s="16">
        <v>2886</v>
      </c>
      <c r="G94" s="19">
        <v>88.2</v>
      </c>
      <c r="H94" s="16">
        <v>263</v>
      </c>
      <c r="I94" s="21">
        <v>8</v>
      </c>
    </row>
    <row r="95" spans="2:9" ht="12" customHeight="1">
      <c r="B95" s="4"/>
      <c r="C95" s="7"/>
      <c r="D95" s="8" t="s">
        <v>77</v>
      </c>
      <c r="E95" s="15">
        <v>1675</v>
      </c>
      <c r="F95" s="16">
        <v>1622</v>
      </c>
      <c r="G95" s="19">
        <v>96.8</v>
      </c>
      <c r="H95" s="16">
        <v>198</v>
      </c>
      <c r="I95" s="21">
        <v>11.8</v>
      </c>
    </row>
    <row r="96" spans="2:9" ht="12" customHeight="1">
      <c r="B96" s="4"/>
      <c r="C96" s="7"/>
      <c r="D96" s="8" t="s">
        <v>87</v>
      </c>
      <c r="E96" s="15">
        <v>1885</v>
      </c>
      <c r="F96" s="16">
        <v>1589</v>
      </c>
      <c r="G96" s="19">
        <v>84.3</v>
      </c>
      <c r="H96" s="16">
        <v>171</v>
      </c>
      <c r="I96" s="21">
        <v>9.1</v>
      </c>
    </row>
    <row r="97" spans="2:9" ht="12" customHeight="1">
      <c r="B97" s="4"/>
      <c r="C97" s="7"/>
      <c r="D97" s="8" t="s">
        <v>75</v>
      </c>
      <c r="E97" s="15">
        <v>3870</v>
      </c>
      <c r="F97" s="16">
        <v>2951</v>
      </c>
      <c r="G97" s="19">
        <v>76.3</v>
      </c>
      <c r="H97" s="16">
        <v>575</v>
      </c>
      <c r="I97" s="21">
        <v>14.9</v>
      </c>
    </row>
    <row r="98" spans="2:9" ht="12" customHeight="1">
      <c r="B98" s="4"/>
      <c r="C98" s="7"/>
      <c r="D98" s="8" t="s">
        <v>88</v>
      </c>
      <c r="E98" s="15">
        <v>2782</v>
      </c>
      <c r="F98" s="16">
        <v>2510</v>
      </c>
      <c r="G98" s="19">
        <v>90.2</v>
      </c>
      <c r="H98" s="16">
        <v>312</v>
      </c>
      <c r="I98" s="21">
        <v>11.2</v>
      </c>
    </row>
    <row r="99" ht="12" customHeight="1"/>
    <row r="100" ht="12">
      <c r="B100" s="10" t="s">
        <v>76</v>
      </c>
    </row>
  </sheetData>
  <mergeCells count="19">
    <mergeCell ref="C93:D93"/>
    <mergeCell ref="C58:D58"/>
    <mergeCell ref="C60:D60"/>
    <mergeCell ref="C69:D69"/>
    <mergeCell ref="C78:D78"/>
    <mergeCell ref="C38:D38"/>
    <mergeCell ref="C45:D45"/>
    <mergeCell ref="C83:D83"/>
    <mergeCell ref="C89:D89"/>
    <mergeCell ref="E3:E4"/>
    <mergeCell ref="F3:G3"/>
    <mergeCell ref="H3:I3"/>
    <mergeCell ref="C52:D52"/>
    <mergeCell ref="B3:D4"/>
    <mergeCell ref="B6:D6"/>
    <mergeCell ref="C7:D7"/>
    <mergeCell ref="C19:D19"/>
    <mergeCell ref="C20:D20"/>
    <mergeCell ref="C31:D31"/>
  </mergeCells>
  <printOptions/>
  <pageMargins left="0.75" right="0.75" top="1" bottom="1" header="0.512" footer="0.512"/>
  <pageSetup horizontalDpi="400" verticalDpi="400" orientation="portrait" paperSize="9" r:id="rId1"/>
  <headerFooter alignWithMargins="0">
    <oddHeader>&amp;L&amp;F</oddHeader>
  </headerFooter>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2000-05-08T07:22:01Z</cp:lastPrinted>
  <dcterms:created xsi:type="dcterms:W3CDTF">1999-08-08T13:52:57Z</dcterms:created>
  <dcterms:modified xsi:type="dcterms:W3CDTF">2003-02-06T06:16:06Z</dcterms:modified>
  <cp:category/>
  <cp:version/>
  <cp:contentType/>
  <cp:contentStatus/>
</cp:coreProperties>
</file>