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5_学校経費" sheetId="1" r:id="rId1"/>
  </sheets>
  <definedNames/>
  <calcPr fullCalcOnLoad="1"/>
</workbook>
</file>

<file path=xl/sharedStrings.xml><?xml version="1.0" encoding="utf-8"?>
<sst xmlns="http://schemas.openxmlformats.org/spreadsheetml/2006/main" count="711" uniqueCount="34">
  <si>
    <t>25.学校経費</t>
  </si>
  <si>
    <t>（昭和二十三年度）</t>
  </si>
  <si>
    <t>（県立）</t>
  </si>
  <si>
    <t>費目</t>
  </si>
  <si>
    <t>俸給給料その他の諸給興</t>
  </si>
  <si>
    <t>経常的維持運営費</t>
  </si>
  <si>
    <t>新営及び修繕工事費</t>
  </si>
  <si>
    <t>臨時設備費</t>
  </si>
  <si>
    <t>その他</t>
  </si>
  <si>
    <t>計</t>
  </si>
  <si>
    <t>国庫支出金</t>
  </si>
  <si>
    <t>都道府県支出金</t>
  </si>
  <si>
    <t>起債</t>
  </si>
  <si>
    <t>寄附金</t>
  </si>
  <si>
    <t>基本財産収入</t>
  </si>
  <si>
    <t>授業料その他の収入</t>
  </si>
  <si>
    <t>一般歳入充当額</t>
  </si>
  <si>
    <t>経費</t>
  </si>
  <si>
    <t>財産区分</t>
  </si>
  <si>
    <t>小学校</t>
  </si>
  <si>
    <t>校数</t>
  </si>
  <si>
    <t>金額</t>
  </si>
  <si>
    <t>円</t>
  </si>
  <si>
    <t>新制中学校</t>
  </si>
  <si>
    <t>青年学校</t>
  </si>
  <si>
    <t>中等学校</t>
  </si>
  <si>
    <t>盲学校</t>
  </si>
  <si>
    <t>聾学校</t>
  </si>
  <si>
    <t>幼稚園</t>
  </si>
  <si>
    <t>各種学校</t>
  </si>
  <si>
    <t>合計</t>
  </si>
  <si>
    <t>―</t>
  </si>
  <si>
    <t>（市町村立）</t>
  </si>
  <si>
    <t>（私立）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</si>
</sst>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distributed"/>
    </xf>
    <xf numFmtId="0" fontId="0" fillId="3" borderId="1" xfId="0" applyFill="1" applyBorder="1" applyAlignment="1">
      <alignment horizontal="distributed"/>
    </xf>
    <xf numFmtId="0" fontId="0" fillId="0" borderId="1" xfId="0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Border="1" applyAlignment="1">
      <alignment horizontal="right"/>
    </xf>
    <xf numFmtId="0" fontId="3" fillId="0" borderId="0" xfId="0" applyFont="1" applyAlignment="1">
      <alignment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0" fillId="2" borderId="6" xfId="0" applyFill="1" applyBorder="1" applyAlignment="1">
      <alignment horizontal="center" vertical="distributed" textRotation="255"/>
    </xf>
    <xf numFmtId="0" fontId="0" fillId="2" borderId="1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21.625" style="0" customWidth="1"/>
    <col min="5" max="5" width="13.00390625" style="0" bestFit="1" customWidth="1"/>
    <col min="7" max="7" width="13.00390625" style="0" bestFit="1" customWidth="1"/>
    <col min="9" max="9" width="11.875" style="0" bestFit="1" customWidth="1"/>
    <col min="11" max="11" width="11.875" style="0" bestFit="1" customWidth="1"/>
    <col min="13" max="13" width="10.75390625" style="0" bestFit="1" customWidth="1"/>
    <col min="17" max="17" width="10.75390625" style="0" bestFit="1" customWidth="1"/>
    <col min="19" max="19" width="10.75390625" style="0" bestFit="1" customWidth="1"/>
    <col min="21" max="21" width="11.875" style="0" bestFit="1" customWidth="1"/>
  </cols>
  <sheetData>
    <row r="1" spans="2:4" ht="14.25">
      <c r="B1" s="1" t="s">
        <v>0</v>
      </c>
      <c r="D1" s="9" t="s">
        <v>1</v>
      </c>
    </row>
    <row r="2" ht="12">
      <c r="B2" t="s">
        <v>2</v>
      </c>
    </row>
    <row r="3" spans="2:21" ht="12">
      <c r="B3" s="16" t="s">
        <v>3</v>
      </c>
      <c r="C3" s="17"/>
      <c r="D3" s="10" t="s">
        <v>19</v>
      </c>
      <c r="E3" s="11"/>
      <c r="F3" s="10" t="s">
        <v>23</v>
      </c>
      <c r="G3" s="11"/>
      <c r="H3" s="10" t="s">
        <v>24</v>
      </c>
      <c r="I3" s="11"/>
      <c r="J3" s="10" t="s">
        <v>25</v>
      </c>
      <c r="K3" s="11"/>
      <c r="L3" s="10" t="s">
        <v>26</v>
      </c>
      <c r="M3" s="11"/>
      <c r="N3" s="10" t="s">
        <v>27</v>
      </c>
      <c r="O3" s="11"/>
      <c r="P3" s="10" t="s">
        <v>28</v>
      </c>
      <c r="Q3" s="11"/>
      <c r="R3" s="10" t="s">
        <v>29</v>
      </c>
      <c r="S3" s="11"/>
      <c r="T3" s="10" t="s">
        <v>30</v>
      </c>
      <c r="U3" s="11"/>
    </row>
    <row r="4" spans="2:21" ht="12">
      <c r="B4" s="18"/>
      <c r="C4" s="19"/>
      <c r="D4" s="4" t="s">
        <v>20</v>
      </c>
      <c r="E4" s="4" t="s">
        <v>21</v>
      </c>
      <c r="F4" s="4" t="s">
        <v>20</v>
      </c>
      <c r="G4" s="4" t="s">
        <v>21</v>
      </c>
      <c r="H4" s="4" t="s">
        <v>20</v>
      </c>
      <c r="I4" s="4" t="s">
        <v>21</v>
      </c>
      <c r="J4" s="4" t="s">
        <v>20</v>
      </c>
      <c r="K4" s="4" t="s">
        <v>21</v>
      </c>
      <c r="L4" s="4" t="s">
        <v>20</v>
      </c>
      <c r="M4" s="4" t="s">
        <v>21</v>
      </c>
      <c r="N4" s="4" t="s">
        <v>20</v>
      </c>
      <c r="O4" s="4" t="s">
        <v>21</v>
      </c>
      <c r="P4" s="4" t="s">
        <v>20</v>
      </c>
      <c r="Q4" s="4" t="s">
        <v>21</v>
      </c>
      <c r="R4" s="4" t="s">
        <v>20</v>
      </c>
      <c r="S4" s="4" t="s">
        <v>21</v>
      </c>
      <c r="T4" s="4" t="s">
        <v>20</v>
      </c>
      <c r="U4" s="4" t="s">
        <v>21</v>
      </c>
    </row>
    <row r="5" spans="2:21" ht="12">
      <c r="B5" s="12" t="s">
        <v>17</v>
      </c>
      <c r="C5" s="3"/>
      <c r="D5" s="2"/>
      <c r="E5" s="5" t="s">
        <v>22</v>
      </c>
      <c r="F5" s="2"/>
      <c r="G5" s="5" t="s">
        <v>22</v>
      </c>
      <c r="H5" s="2"/>
      <c r="I5" s="5" t="s">
        <v>22</v>
      </c>
      <c r="J5" s="2"/>
      <c r="K5" s="5" t="s">
        <v>22</v>
      </c>
      <c r="L5" s="2"/>
      <c r="M5" s="5" t="s">
        <v>22</v>
      </c>
      <c r="N5" s="2"/>
      <c r="O5" s="5" t="s">
        <v>22</v>
      </c>
      <c r="P5" s="2"/>
      <c r="Q5" s="5" t="s">
        <v>22</v>
      </c>
      <c r="R5" s="2"/>
      <c r="S5" s="5" t="s">
        <v>22</v>
      </c>
      <c r="T5" s="2"/>
      <c r="U5" s="5" t="s">
        <v>22</v>
      </c>
    </row>
    <row r="6" spans="2:21" ht="12">
      <c r="B6" s="13"/>
      <c r="C6" s="3" t="s">
        <v>4</v>
      </c>
      <c r="D6" s="7" t="s">
        <v>31</v>
      </c>
      <c r="E6" s="8" t="s">
        <v>31</v>
      </c>
      <c r="F6" s="8" t="s">
        <v>31</v>
      </c>
      <c r="G6" s="8" t="s">
        <v>31</v>
      </c>
      <c r="H6" s="8" t="s">
        <v>31</v>
      </c>
      <c r="I6" s="8" t="s">
        <v>31</v>
      </c>
      <c r="J6" s="8" t="s">
        <v>31</v>
      </c>
      <c r="K6" s="6">
        <v>46735132</v>
      </c>
      <c r="L6" s="8" t="s">
        <v>31</v>
      </c>
      <c r="M6" s="6">
        <v>1370650</v>
      </c>
      <c r="N6" s="8" t="s">
        <v>31</v>
      </c>
      <c r="O6" s="8" t="s">
        <v>31</v>
      </c>
      <c r="P6" s="8" t="s">
        <v>31</v>
      </c>
      <c r="Q6" s="8" t="s">
        <v>31</v>
      </c>
      <c r="R6" s="8" t="s">
        <v>31</v>
      </c>
      <c r="S6" s="8" t="s">
        <v>31</v>
      </c>
      <c r="T6" s="8" t="s">
        <v>31</v>
      </c>
      <c r="U6" s="6">
        <f>SUM(E6,G6,I6,K6,M6,O6,Q6,S6)</f>
        <v>48105782</v>
      </c>
    </row>
    <row r="7" spans="2:21" ht="12">
      <c r="B7" s="13"/>
      <c r="C7" s="3" t="s">
        <v>5</v>
      </c>
      <c r="D7" s="8" t="s">
        <v>31</v>
      </c>
      <c r="E7" s="8" t="s">
        <v>31</v>
      </c>
      <c r="F7" s="8" t="s">
        <v>31</v>
      </c>
      <c r="G7" s="8" t="s">
        <v>31</v>
      </c>
      <c r="H7" s="8" t="s">
        <v>31</v>
      </c>
      <c r="I7" s="8" t="s">
        <v>31</v>
      </c>
      <c r="J7" s="8" t="s">
        <v>31</v>
      </c>
      <c r="K7" s="6">
        <v>2884445</v>
      </c>
      <c r="L7" s="8" t="s">
        <v>31</v>
      </c>
      <c r="M7" s="6">
        <v>66217</v>
      </c>
      <c r="N7" s="8" t="s">
        <v>31</v>
      </c>
      <c r="O7" s="8" t="s">
        <v>31</v>
      </c>
      <c r="P7" s="8" t="s">
        <v>31</v>
      </c>
      <c r="Q7" s="8" t="s">
        <v>31</v>
      </c>
      <c r="R7" s="8" t="s">
        <v>31</v>
      </c>
      <c r="S7" s="8" t="s">
        <v>31</v>
      </c>
      <c r="T7" s="8" t="s">
        <v>31</v>
      </c>
      <c r="U7" s="6">
        <f aca="true" t="shared" si="0" ref="U7:U19">SUM(E7,G7,I7,K7,M7,O7,Q7,S7)</f>
        <v>2950662</v>
      </c>
    </row>
    <row r="8" spans="2:21" ht="12">
      <c r="B8" s="13"/>
      <c r="C8" s="3" t="s">
        <v>6</v>
      </c>
      <c r="D8" s="8" t="s">
        <v>31</v>
      </c>
      <c r="E8" s="8" t="s">
        <v>31</v>
      </c>
      <c r="F8" s="8" t="s">
        <v>31</v>
      </c>
      <c r="G8" s="8" t="s">
        <v>31</v>
      </c>
      <c r="H8" s="8" t="s">
        <v>31</v>
      </c>
      <c r="I8" s="8" t="s">
        <v>31</v>
      </c>
      <c r="J8" s="8" t="s">
        <v>31</v>
      </c>
      <c r="K8" s="6">
        <v>5274876</v>
      </c>
      <c r="L8" s="8" t="s">
        <v>31</v>
      </c>
      <c r="M8" s="6">
        <v>6000</v>
      </c>
      <c r="N8" s="8" t="s">
        <v>31</v>
      </c>
      <c r="O8" s="8" t="s">
        <v>31</v>
      </c>
      <c r="P8" s="8" t="s">
        <v>31</v>
      </c>
      <c r="Q8" s="8" t="s">
        <v>31</v>
      </c>
      <c r="R8" s="8" t="s">
        <v>31</v>
      </c>
      <c r="S8" s="8" t="s">
        <v>31</v>
      </c>
      <c r="T8" s="8" t="s">
        <v>31</v>
      </c>
      <c r="U8" s="6">
        <f t="shared" si="0"/>
        <v>5280876</v>
      </c>
    </row>
    <row r="9" spans="2:21" ht="12">
      <c r="B9" s="13"/>
      <c r="C9" s="3" t="s">
        <v>7</v>
      </c>
      <c r="D9" s="8" t="s">
        <v>31</v>
      </c>
      <c r="E9" s="8" t="s">
        <v>31</v>
      </c>
      <c r="F9" s="8" t="s">
        <v>31</v>
      </c>
      <c r="G9" s="8" t="s">
        <v>31</v>
      </c>
      <c r="H9" s="8" t="s">
        <v>31</v>
      </c>
      <c r="I9" s="8" t="s">
        <v>31</v>
      </c>
      <c r="J9" s="8" t="s">
        <v>31</v>
      </c>
      <c r="K9" s="6">
        <v>336670</v>
      </c>
      <c r="L9" s="8" t="s">
        <v>31</v>
      </c>
      <c r="M9" s="6">
        <v>4800</v>
      </c>
      <c r="N9" s="8" t="s">
        <v>31</v>
      </c>
      <c r="O9" s="8" t="s">
        <v>31</v>
      </c>
      <c r="P9" s="8" t="s">
        <v>31</v>
      </c>
      <c r="Q9" s="8" t="s">
        <v>31</v>
      </c>
      <c r="R9" s="8" t="s">
        <v>31</v>
      </c>
      <c r="S9" s="8" t="s">
        <v>31</v>
      </c>
      <c r="T9" s="8" t="s">
        <v>31</v>
      </c>
      <c r="U9" s="6">
        <f t="shared" si="0"/>
        <v>341470</v>
      </c>
    </row>
    <row r="10" spans="2:21" ht="12">
      <c r="B10" s="13"/>
      <c r="C10" s="3" t="s">
        <v>8</v>
      </c>
      <c r="D10" s="8" t="s">
        <v>31</v>
      </c>
      <c r="E10" s="8" t="s">
        <v>31</v>
      </c>
      <c r="F10" s="8" t="s">
        <v>31</v>
      </c>
      <c r="G10" s="8" t="s">
        <v>31</v>
      </c>
      <c r="H10" s="8" t="s">
        <v>31</v>
      </c>
      <c r="I10" s="8" t="s">
        <v>31</v>
      </c>
      <c r="J10" s="8" t="s">
        <v>31</v>
      </c>
      <c r="K10" s="6">
        <v>361290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6">
        <f t="shared" si="0"/>
        <v>361290</v>
      </c>
    </row>
    <row r="11" spans="2:21" ht="12">
      <c r="B11" s="14"/>
      <c r="C11" s="3" t="s">
        <v>9</v>
      </c>
      <c r="D11" s="8" t="s">
        <v>31</v>
      </c>
      <c r="E11" s="8" t="s">
        <v>31</v>
      </c>
      <c r="F11" s="8" t="s">
        <v>31</v>
      </c>
      <c r="G11" s="8" t="s">
        <v>31</v>
      </c>
      <c r="H11" s="8" t="s">
        <v>31</v>
      </c>
      <c r="I11" s="8" t="s">
        <v>31</v>
      </c>
      <c r="J11" s="6">
        <v>34</v>
      </c>
      <c r="K11" s="6">
        <f>SUM(K6:K10)</f>
        <v>55592413</v>
      </c>
      <c r="L11" s="6">
        <v>1</v>
      </c>
      <c r="M11" s="6">
        <f>SUM(M6:M10)</f>
        <v>1447667</v>
      </c>
      <c r="N11" s="8" t="s">
        <v>31</v>
      </c>
      <c r="O11" s="8" t="s">
        <v>31</v>
      </c>
      <c r="P11" s="8" t="s">
        <v>31</v>
      </c>
      <c r="Q11" s="8" t="s">
        <v>31</v>
      </c>
      <c r="R11" s="8" t="s">
        <v>31</v>
      </c>
      <c r="S11" s="8" t="s">
        <v>31</v>
      </c>
      <c r="T11" s="6">
        <f>SUM(D11,F11,H11,J11,L11,N11,P11,R11)</f>
        <v>35</v>
      </c>
      <c r="U11" s="6">
        <f t="shared" si="0"/>
        <v>57040080</v>
      </c>
    </row>
    <row r="12" spans="2:21" ht="12">
      <c r="B12" s="15" t="s">
        <v>18</v>
      </c>
      <c r="C12" s="3" t="s">
        <v>10</v>
      </c>
      <c r="D12" s="8" t="s">
        <v>31</v>
      </c>
      <c r="E12" s="8" t="s">
        <v>31</v>
      </c>
      <c r="F12" s="8" t="s">
        <v>31</v>
      </c>
      <c r="G12" s="8" t="s">
        <v>31</v>
      </c>
      <c r="H12" s="8" t="s">
        <v>31</v>
      </c>
      <c r="I12" s="8" t="s">
        <v>31</v>
      </c>
      <c r="J12" s="8" t="s">
        <v>31</v>
      </c>
      <c r="K12" s="6">
        <v>1298048</v>
      </c>
      <c r="L12" s="8" t="s">
        <v>31</v>
      </c>
      <c r="M12" s="6">
        <v>13113</v>
      </c>
      <c r="N12" s="8" t="s">
        <v>31</v>
      </c>
      <c r="O12" s="8" t="s">
        <v>31</v>
      </c>
      <c r="P12" s="8" t="s">
        <v>31</v>
      </c>
      <c r="Q12" s="8" t="s">
        <v>31</v>
      </c>
      <c r="R12" s="8" t="s">
        <v>31</v>
      </c>
      <c r="S12" s="8" t="s">
        <v>31</v>
      </c>
      <c r="T12" s="8" t="s">
        <v>31</v>
      </c>
      <c r="U12" s="6">
        <f t="shared" si="0"/>
        <v>1311161</v>
      </c>
    </row>
    <row r="13" spans="2:21" ht="12">
      <c r="B13" s="15"/>
      <c r="C13" s="3" t="s">
        <v>11</v>
      </c>
      <c r="D13" s="8" t="s">
        <v>31</v>
      </c>
      <c r="E13" s="8" t="s">
        <v>31</v>
      </c>
      <c r="F13" s="8" t="s">
        <v>31</v>
      </c>
      <c r="G13" s="8" t="s">
        <v>31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31</v>
      </c>
      <c r="M13" s="8" t="s">
        <v>31</v>
      </c>
      <c r="N13" s="8" t="s">
        <v>31</v>
      </c>
      <c r="O13" s="8" t="s">
        <v>31</v>
      </c>
      <c r="P13" s="8" t="s">
        <v>31</v>
      </c>
      <c r="Q13" s="8" t="s">
        <v>31</v>
      </c>
      <c r="R13" s="8" t="s">
        <v>31</v>
      </c>
      <c r="S13" s="8" t="s">
        <v>31</v>
      </c>
      <c r="T13" s="8" t="s">
        <v>31</v>
      </c>
      <c r="U13" s="8" t="s">
        <v>31</v>
      </c>
    </row>
    <row r="14" spans="2:21" ht="12">
      <c r="B14" s="15"/>
      <c r="C14" s="3" t="s">
        <v>12</v>
      </c>
      <c r="D14" s="8" t="s">
        <v>31</v>
      </c>
      <c r="E14" s="8" t="s">
        <v>31</v>
      </c>
      <c r="F14" s="8" t="s">
        <v>31</v>
      </c>
      <c r="G14" s="8" t="s">
        <v>31</v>
      </c>
      <c r="H14" s="8" t="s">
        <v>31</v>
      </c>
      <c r="I14" s="8" t="s">
        <v>31</v>
      </c>
      <c r="J14" s="8" t="s">
        <v>31</v>
      </c>
      <c r="K14" s="6">
        <v>376205</v>
      </c>
      <c r="L14" s="8" t="s">
        <v>31</v>
      </c>
      <c r="M14" s="8" t="s">
        <v>31</v>
      </c>
      <c r="N14" s="8" t="s">
        <v>31</v>
      </c>
      <c r="O14" s="8" t="s">
        <v>31</v>
      </c>
      <c r="P14" s="8" t="s">
        <v>31</v>
      </c>
      <c r="Q14" s="8" t="s">
        <v>31</v>
      </c>
      <c r="R14" s="8" t="s">
        <v>31</v>
      </c>
      <c r="S14" s="8" t="s">
        <v>31</v>
      </c>
      <c r="T14" s="8" t="s">
        <v>31</v>
      </c>
      <c r="U14" s="6">
        <f t="shared" si="0"/>
        <v>376205</v>
      </c>
    </row>
    <row r="15" spans="2:21" ht="12">
      <c r="B15" s="15"/>
      <c r="C15" s="3" t="s">
        <v>13</v>
      </c>
      <c r="D15" s="8" t="s">
        <v>31</v>
      </c>
      <c r="E15" s="8" t="s">
        <v>31</v>
      </c>
      <c r="F15" s="8" t="s">
        <v>31</v>
      </c>
      <c r="G15" s="8" t="s">
        <v>31</v>
      </c>
      <c r="H15" s="8" t="s">
        <v>31</v>
      </c>
      <c r="I15" s="8" t="s">
        <v>31</v>
      </c>
      <c r="J15" s="8" t="s">
        <v>31</v>
      </c>
      <c r="K15" s="6">
        <v>10000</v>
      </c>
      <c r="L15" s="8" t="s">
        <v>31</v>
      </c>
      <c r="M15" s="8" t="s">
        <v>31</v>
      </c>
      <c r="N15" s="8" t="s">
        <v>31</v>
      </c>
      <c r="O15" s="8" t="s">
        <v>31</v>
      </c>
      <c r="P15" s="8" t="s">
        <v>31</v>
      </c>
      <c r="Q15" s="8" t="s">
        <v>31</v>
      </c>
      <c r="R15" s="8" t="s">
        <v>31</v>
      </c>
      <c r="S15" s="8" t="s">
        <v>31</v>
      </c>
      <c r="T15" s="8" t="s">
        <v>31</v>
      </c>
      <c r="U15" s="6">
        <f t="shared" si="0"/>
        <v>10000</v>
      </c>
    </row>
    <row r="16" spans="2:21" ht="12">
      <c r="B16" s="15"/>
      <c r="C16" s="3" t="s">
        <v>14</v>
      </c>
      <c r="D16" s="8" t="s">
        <v>31</v>
      </c>
      <c r="E16" s="8" t="s">
        <v>31</v>
      </c>
      <c r="F16" s="8" t="s">
        <v>31</v>
      </c>
      <c r="G16" s="8" t="s">
        <v>31</v>
      </c>
      <c r="H16" s="8" t="s">
        <v>31</v>
      </c>
      <c r="I16" s="8" t="s">
        <v>31</v>
      </c>
      <c r="J16" s="8" t="s">
        <v>31</v>
      </c>
      <c r="K16" s="6">
        <v>1088</v>
      </c>
      <c r="L16" s="8" t="s">
        <v>31</v>
      </c>
      <c r="M16" s="8" t="s">
        <v>31</v>
      </c>
      <c r="N16" s="8" t="s">
        <v>31</v>
      </c>
      <c r="O16" s="8" t="s">
        <v>31</v>
      </c>
      <c r="P16" s="8" t="s">
        <v>31</v>
      </c>
      <c r="Q16" s="8" t="s">
        <v>31</v>
      </c>
      <c r="R16" s="8" t="s">
        <v>31</v>
      </c>
      <c r="S16" s="8" t="s">
        <v>31</v>
      </c>
      <c r="T16" s="8" t="s">
        <v>31</v>
      </c>
      <c r="U16" s="6">
        <f t="shared" si="0"/>
        <v>1088</v>
      </c>
    </row>
    <row r="17" spans="2:21" ht="12">
      <c r="B17" s="15"/>
      <c r="C17" s="3" t="s">
        <v>15</v>
      </c>
      <c r="D17" s="8" t="s">
        <v>31</v>
      </c>
      <c r="E17" s="8" t="s">
        <v>31</v>
      </c>
      <c r="F17" s="8" t="s">
        <v>31</v>
      </c>
      <c r="G17" s="8" t="s">
        <v>31</v>
      </c>
      <c r="H17" s="8" t="s">
        <v>31</v>
      </c>
      <c r="I17" s="8" t="s">
        <v>31</v>
      </c>
      <c r="J17" s="8" t="s">
        <v>31</v>
      </c>
      <c r="K17" s="6">
        <v>12584699</v>
      </c>
      <c r="L17" s="8" t="s">
        <v>31</v>
      </c>
      <c r="M17" s="6">
        <v>944</v>
      </c>
      <c r="N17" s="8" t="s">
        <v>31</v>
      </c>
      <c r="O17" s="8" t="s">
        <v>31</v>
      </c>
      <c r="P17" s="8" t="s">
        <v>31</v>
      </c>
      <c r="Q17" s="8" t="s">
        <v>31</v>
      </c>
      <c r="R17" s="8" t="s">
        <v>31</v>
      </c>
      <c r="S17" s="8" t="s">
        <v>31</v>
      </c>
      <c r="T17" s="8" t="s">
        <v>31</v>
      </c>
      <c r="U17" s="6">
        <f t="shared" si="0"/>
        <v>12585643</v>
      </c>
    </row>
    <row r="18" spans="2:21" ht="12">
      <c r="B18" s="15"/>
      <c r="C18" s="3" t="s">
        <v>16</v>
      </c>
      <c r="D18" s="8" t="s">
        <v>31</v>
      </c>
      <c r="E18" s="8" t="s">
        <v>31</v>
      </c>
      <c r="F18" s="8" t="s">
        <v>31</v>
      </c>
      <c r="G18" s="8" t="s">
        <v>31</v>
      </c>
      <c r="H18" s="8" t="s">
        <v>31</v>
      </c>
      <c r="I18" s="8" t="s">
        <v>31</v>
      </c>
      <c r="J18" s="8" t="s">
        <v>31</v>
      </c>
      <c r="K18" s="6">
        <v>41322373</v>
      </c>
      <c r="L18" s="8" t="s">
        <v>31</v>
      </c>
      <c r="M18" s="6">
        <v>1433610</v>
      </c>
      <c r="N18" s="8" t="s">
        <v>31</v>
      </c>
      <c r="O18" s="8" t="s">
        <v>31</v>
      </c>
      <c r="P18" s="8" t="s">
        <v>31</v>
      </c>
      <c r="Q18" s="8" t="s">
        <v>31</v>
      </c>
      <c r="R18" s="8" t="s">
        <v>31</v>
      </c>
      <c r="S18" s="8" t="s">
        <v>31</v>
      </c>
      <c r="T18" s="8" t="s">
        <v>31</v>
      </c>
      <c r="U18" s="6">
        <f t="shared" si="0"/>
        <v>42755983</v>
      </c>
    </row>
    <row r="19" spans="2:21" ht="12">
      <c r="B19" s="15"/>
      <c r="C19" s="3" t="s">
        <v>9</v>
      </c>
      <c r="D19" s="8" t="s">
        <v>31</v>
      </c>
      <c r="E19" s="8" t="s">
        <v>31</v>
      </c>
      <c r="F19" s="8" t="s">
        <v>31</v>
      </c>
      <c r="G19" s="8" t="s">
        <v>31</v>
      </c>
      <c r="H19" s="8" t="s">
        <v>31</v>
      </c>
      <c r="I19" s="8" t="s">
        <v>31</v>
      </c>
      <c r="J19" s="6">
        <v>34</v>
      </c>
      <c r="K19" s="6">
        <f>SUM(K12:K18)</f>
        <v>55592413</v>
      </c>
      <c r="L19" s="6">
        <v>1</v>
      </c>
      <c r="M19" s="6">
        <f>SUM(M12:M18)</f>
        <v>1447667</v>
      </c>
      <c r="N19" s="8" t="s">
        <v>31</v>
      </c>
      <c r="O19" s="8" t="s">
        <v>31</v>
      </c>
      <c r="P19" s="8" t="s">
        <v>31</v>
      </c>
      <c r="Q19" s="8" t="s">
        <v>31</v>
      </c>
      <c r="R19" s="8" t="s">
        <v>31</v>
      </c>
      <c r="S19" s="8" t="s">
        <v>31</v>
      </c>
      <c r="T19" s="6">
        <f>SUM(D19,F19,H19,J19,L19,N19,P19,R19)</f>
        <v>35</v>
      </c>
      <c r="U19" s="6">
        <f t="shared" si="0"/>
        <v>57040080</v>
      </c>
    </row>
    <row r="22" ht="12">
      <c r="B22" t="s">
        <v>32</v>
      </c>
    </row>
    <row r="23" spans="2:21" ht="12">
      <c r="B23" s="16" t="s">
        <v>3</v>
      </c>
      <c r="C23" s="17"/>
      <c r="D23" s="10" t="s">
        <v>19</v>
      </c>
      <c r="E23" s="11"/>
      <c r="F23" s="10" t="s">
        <v>23</v>
      </c>
      <c r="G23" s="11"/>
      <c r="H23" s="10" t="s">
        <v>24</v>
      </c>
      <c r="I23" s="11"/>
      <c r="J23" s="10" t="s">
        <v>25</v>
      </c>
      <c r="K23" s="11"/>
      <c r="L23" s="10" t="s">
        <v>26</v>
      </c>
      <c r="M23" s="11"/>
      <c r="N23" s="10" t="s">
        <v>27</v>
      </c>
      <c r="O23" s="11"/>
      <c r="P23" s="10" t="s">
        <v>28</v>
      </c>
      <c r="Q23" s="11"/>
      <c r="R23" s="10" t="s">
        <v>29</v>
      </c>
      <c r="S23" s="11"/>
      <c r="T23" s="10" t="s">
        <v>30</v>
      </c>
      <c r="U23" s="11"/>
    </row>
    <row r="24" spans="2:21" ht="12">
      <c r="B24" s="18"/>
      <c r="C24" s="19"/>
      <c r="D24" s="4" t="s">
        <v>20</v>
      </c>
      <c r="E24" s="4" t="s">
        <v>21</v>
      </c>
      <c r="F24" s="4" t="s">
        <v>20</v>
      </c>
      <c r="G24" s="4" t="s">
        <v>21</v>
      </c>
      <c r="H24" s="4" t="s">
        <v>20</v>
      </c>
      <c r="I24" s="4" t="s">
        <v>21</v>
      </c>
      <c r="J24" s="4" t="s">
        <v>20</v>
      </c>
      <c r="K24" s="4" t="s">
        <v>21</v>
      </c>
      <c r="L24" s="4" t="s">
        <v>20</v>
      </c>
      <c r="M24" s="4" t="s">
        <v>21</v>
      </c>
      <c r="N24" s="4" t="s">
        <v>20</v>
      </c>
      <c r="O24" s="4" t="s">
        <v>21</v>
      </c>
      <c r="P24" s="4" t="s">
        <v>20</v>
      </c>
      <c r="Q24" s="4" t="s">
        <v>21</v>
      </c>
      <c r="R24" s="4" t="s">
        <v>20</v>
      </c>
      <c r="S24" s="4" t="s">
        <v>21</v>
      </c>
      <c r="T24" s="4" t="s">
        <v>20</v>
      </c>
      <c r="U24" s="4" t="s">
        <v>21</v>
      </c>
    </row>
    <row r="25" spans="2:21" ht="12">
      <c r="B25" s="12" t="s">
        <v>17</v>
      </c>
      <c r="C25" s="3"/>
      <c r="D25" s="2"/>
      <c r="E25" s="5" t="s">
        <v>22</v>
      </c>
      <c r="F25" s="2"/>
      <c r="G25" s="5" t="s">
        <v>22</v>
      </c>
      <c r="H25" s="2"/>
      <c r="I25" s="5" t="s">
        <v>22</v>
      </c>
      <c r="J25" s="2"/>
      <c r="K25" s="5" t="s">
        <v>22</v>
      </c>
      <c r="L25" s="2"/>
      <c r="M25" s="5" t="s">
        <v>22</v>
      </c>
      <c r="N25" s="2"/>
      <c r="O25" s="5" t="s">
        <v>22</v>
      </c>
      <c r="P25" s="2"/>
      <c r="Q25" s="5" t="s">
        <v>22</v>
      </c>
      <c r="R25" s="2"/>
      <c r="S25" s="5" t="s">
        <v>22</v>
      </c>
      <c r="T25" s="2"/>
      <c r="U25" s="5" t="s">
        <v>22</v>
      </c>
    </row>
    <row r="26" spans="2:21" ht="12">
      <c r="B26" s="13"/>
      <c r="C26" s="3" t="s">
        <v>4</v>
      </c>
      <c r="D26" s="8" t="s">
        <v>31</v>
      </c>
      <c r="E26" s="6">
        <v>176248739</v>
      </c>
      <c r="F26" s="8" t="s">
        <v>31</v>
      </c>
      <c r="G26" s="6">
        <v>107410331</v>
      </c>
      <c r="H26" s="8" t="s">
        <v>31</v>
      </c>
      <c r="I26" s="6">
        <v>11224443</v>
      </c>
      <c r="J26" s="8" t="s">
        <v>31</v>
      </c>
      <c r="K26" s="6">
        <v>8067549</v>
      </c>
      <c r="L26" s="7" t="s">
        <v>31</v>
      </c>
      <c r="M26" s="8" t="s">
        <v>31</v>
      </c>
      <c r="N26" s="8" t="s">
        <v>31</v>
      </c>
      <c r="O26" s="8" t="s">
        <v>31</v>
      </c>
      <c r="P26" s="8" t="s">
        <v>31</v>
      </c>
      <c r="Q26" s="6">
        <v>890294</v>
      </c>
      <c r="R26" s="8" t="s">
        <v>31</v>
      </c>
      <c r="S26" s="8" t="s">
        <v>31</v>
      </c>
      <c r="T26" s="8" t="s">
        <v>31</v>
      </c>
      <c r="U26" s="6">
        <f>SUM(E26,G26,I26,K26,M26,O26,Q26,S26)</f>
        <v>303841356</v>
      </c>
    </row>
    <row r="27" spans="2:21" ht="12">
      <c r="B27" s="13"/>
      <c r="C27" s="3" t="s">
        <v>5</v>
      </c>
      <c r="D27" s="8" t="s">
        <v>31</v>
      </c>
      <c r="E27" s="6">
        <v>19048404</v>
      </c>
      <c r="F27" s="8" t="s">
        <v>31</v>
      </c>
      <c r="G27" s="6">
        <v>26067954</v>
      </c>
      <c r="H27" s="8" t="s">
        <v>31</v>
      </c>
      <c r="I27" s="6">
        <v>1104801</v>
      </c>
      <c r="J27" s="8" t="s">
        <v>31</v>
      </c>
      <c r="K27" s="6">
        <v>852034</v>
      </c>
      <c r="L27" s="8" t="s">
        <v>31</v>
      </c>
      <c r="M27" s="8" t="s">
        <v>31</v>
      </c>
      <c r="N27" s="8" t="s">
        <v>31</v>
      </c>
      <c r="O27" s="8" t="s">
        <v>31</v>
      </c>
      <c r="P27" s="8" t="s">
        <v>31</v>
      </c>
      <c r="Q27" s="6">
        <v>177187</v>
      </c>
      <c r="R27" s="8" t="s">
        <v>31</v>
      </c>
      <c r="S27" s="8" t="s">
        <v>31</v>
      </c>
      <c r="T27" s="8" t="s">
        <v>31</v>
      </c>
      <c r="U27" s="6">
        <f aca="true" t="shared" si="1" ref="U27:U39">SUM(E27,G27,I27,K27,M27,O27,Q27,S27)</f>
        <v>47250380</v>
      </c>
    </row>
    <row r="28" spans="2:21" ht="12">
      <c r="B28" s="13"/>
      <c r="C28" s="3" t="s">
        <v>6</v>
      </c>
      <c r="D28" s="8" t="s">
        <v>31</v>
      </c>
      <c r="E28" s="6">
        <v>20529488</v>
      </c>
      <c r="F28" s="8" t="s">
        <v>31</v>
      </c>
      <c r="G28" s="6">
        <v>90310822</v>
      </c>
      <c r="H28" s="8" t="s">
        <v>31</v>
      </c>
      <c r="I28" s="6">
        <v>383714</v>
      </c>
      <c r="J28" s="8" t="s">
        <v>31</v>
      </c>
      <c r="K28" s="6">
        <v>216327</v>
      </c>
      <c r="L28" s="8" t="s">
        <v>31</v>
      </c>
      <c r="M28" s="8" t="s">
        <v>31</v>
      </c>
      <c r="N28" s="8" t="s">
        <v>31</v>
      </c>
      <c r="O28" s="8" t="s">
        <v>31</v>
      </c>
      <c r="P28" s="8" t="s">
        <v>31</v>
      </c>
      <c r="Q28" s="6">
        <v>117935</v>
      </c>
      <c r="R28" s="8" t="s">
        <v>31</v>
      </c>
      <c r="S28" s="8" t="s">
        <v>31</v>
      </c>
      <c r="T28" s="8" t="s">
        <v>31</v>
      </c>
      <c r="U28" s="6">
        <f t="shared" si="1"/>
        <v>111558286</v>
      </c>
    </row>
    <row r="29" spans="2:21" ht="12">
      <c r="B29" s="13"/>
      <c r="C29" s="3" t="s">
        <v>7</v>
      </c>
      <c r="D29" s="8" t="s">
        <v>31</v>
      </c>
      <c r="E29" s="6">
        <v>1365885</v>
      </c>
      <c r="F29" s="8" t="s">
        <v>31</v>
      </c>
      <c r="G29" s="6">
        <v>19291290</v>
      </c>
      <c r="H29" s="8" t="s">
        <v>31</v>
      </c>
      <c r="I29" s="6">
        <v>25304</v>
      </c>
      <c r="J29" s="8" t="s">
        <v>31</v>
      </c>
      <c r="K29" s="6">
        <v>169</v>
      </c>
      <c r="L29" s="8" t="s">
        <v>31</v>
      </c>
      <c r="M29" s="8" t="s">
        <v>31</v>
      </c>
      <c r="N29" s="8" t="s">
        <v>31</v>
      </c>
      <c r="O29" s="8" t="s">
        <v>31</v>
      </c>
      <c r="P29" s="8" t="s">
        <v>31</v>
      </c>
      <c r="Q29" s="8" t="s">
        <v>31</v>
      </c>
      <c r="R29" s="8" t="s">
        <v>31</v>
      </c>
      <c r="S29" s="8" t="s">
        <v>31</v>
      </c>
      <c r="T29" s="8" t="s">
        <v>31</v>
      </c>
      <c r="U29" s="6">
        <f t="shared" si="1"/>
        <v>20682648</v>
      </c>
    </row>
    <row r="30" spans="2:21" ht="12">
      <c r="B30" s="13"/>
      <c r="C30" s="3" t="s">
        <v>8</v>
      </c>
      <c r="D30" s="8" t="s">
        <v>31</v>
      </c>
      <c r="E30" s="6">
        <v>842726</v>
      </c>
      <c r="F30" s="8" t="s">
        <v>31</v>
      </c>
      <c r="G30" s="6">
        <v>1642878</v>
      </c>
      <c r="H30" s="8" t="s">
        <v>31</v>
      </c>
      <c r="I30" s="6">
        <v>42678</v>
      </c>
      <c r="J30" s="8" t="s">
        <v>31</v>
      </c>
      <c r="K30" s="6">
        <v>22098</v>
      </c>
      <c r="L30" s="8" t="s">
        <v>31</v>
      </c>
      <c r="M30" s="8" t="s">
        <v>31</v>
      </c>
      <c r="N30" s="8" t="s">
        <v>31</v>
      </c>
      <c r="O30" s="8" t="s">
        <v>31</v>
      </c>
      <c r="P30" s="8" t="s">
        <v>31</v>
      </c>
      <c r="Q30" s="8" t="s">
        <v>31</v>
      </c>
      <c r="R30" s="8" t="s">
        <v>31</v>
      </c>
      <c r="S30" s="8" t="s">
        <v>31</v>
      </c>
      <c r="T30" s="8" t="s">
        <v>31</v>
      </c>
      <c r="U30" s="6">
        <f t="shared" si="1"/>
        <v>2550380</v>
      </c>
    </row>
    <row r="31" spans="2:21" ht="12">
      <c r="B31" s="14"/>
      <c r="C31" s="3" t="s">
        <v>9</v>
      </c>
      <c r="D31" s="6">
        <v>266</v>
      </c>
      <c r="E31" s="6">
        <f>SUM(E26:E30)</f>
        <v>218035242</v>
      </c>
      <c r="F31" s="6">
        <v>266</v>
      </c>
      <c r="G31" s="6">
        <f>SUM(G26:G30)</f>
        <v>244723275</v>
      </c>
      <c r="H31" s="8" t="s">
        <v>31</v>
      </c>
      <c r="I31" s="6">
        <f>SUM(I26:I30)</f>
        <v>12780940</v>
      </c>
      <c r="J31" s="8" t="s">
        <v>31</v>
      </c>
      <c r="K31" s="6">
        <f>SUM(K26:K30)</f>
        <v>9158177</v>
      </c>
      <c r="L31" s="8" t="s">
        <v>31</v>
      </c>
      <c r="M31" s="8" t="s">
        <v>31</v>
      </c>
      <c r="N31" s="8" t="s">
        <v>31</v>
      </c>
      <c r="O31" s="8" t="s">
        <v>31</v>
      </c>
      <c r="P31" s="6">
        <v>10</v>
      </c>
      <c r="Q31" s="6">
        <f>SUM(Q26:Q30)</f>
        <v>1185416</v>
      </c>
      <c r="R31" s="8" t="s">
        <v>31</v>
      </c>
      <c r="S31" s="8" t="s">
        <v>31</v>
      </c>
      <c r="T31" s="6">
        <v>669</v>
      </c>
      <c r="U31" s="6">
        <f t="shared" si="1"/>
        <v>485883050</v>
      </c>
    </row>
    <row r="32" spans="2:21" ht="12">
      <c r="B32" s="15" t="s">
        <v>18</v>
      </c>
      <c r="C32" s="3" t="s">
        <v>10</v>
      </c>
      <c r="D32" s="8" t="s">
        <v>31</v>
      </c>
      <c r="E32" s="6">
        <v>63743297</v>
      </c>
      <c r="F32" s="8" t="s">
        <v>31</v>
      </c>
      <c r="G32" s="6">
        <v>34542299</v>
      </c>
      <c r="H32" s="8" t="s">
        <v>31</v>
      </c>
      <c r="I32" s="6">
        <v>10842</v>
      </c>
      <c r="J32" s="8" t="s">
        <v>31</v>
      </c>
      <c r="K32" s="6">
        <v>82756</v>
      </c>
      <c r="L32" s="8" t="s">
        <v>31</v>
      </c>
      <c r="M32" s="8" t="s">
        <v>31</v>
      </c>
      <c r="N32" s="8" t="s">
        <v>31</v>
      </c>
      <c r="O32" s="8" t="s">
        <v>31</v>
      </c>
      <c r="P32" s="8" t="s">
        <v>31</v>
      </c>
      <c r="Q32" s="6">
        <v>14881</v>
      </c>
      <c r="R32" s="8" t="s">
        <v>31</v>
      </c>
      <c r="S32" s="8" t="s">
        <v>31</v>
      </c>
      <c r="T32" s="8" t="s">
        <v>31</v>
      </c>
      <c r="U32" s="6">
        <f t="shared" si="1"/>
        <v>98394075</v>
      </c>
    </row>
    <row r="33" spans="2:21" ht="12">
      <c r="B33" s="15"/>
      <c r="C33" s="3" t="s">
        <v>11</v>
      </c>
      <c r="D33" s="8" t="s">
        <v>31</v>
      </c>
      <c r="E33" s="6">
        <v>107866094</v>
      </c>
      <c r="F33" s="8" t="s">
        <v>31</v>
      </c>
      <c r="G33" s="6">
        <v>72527533</v>
      </c>
      <c r="H33" s="8" t="s">
        <v>31</v>
      </c>
      <c r="I33" s="6">
        <v>11558</v>
      </c>
      <c r="J33" s="8" t="s">
        <v>31</v>
      </c>
      <c r="K33" s="8" t="s">
        <v>31</v>
      </c>
      <c r="L33" s="8" t="s">
        <v>31</v>
      </c>
      <c r="M33" s="8" t="s">
        <v>31</v>
      </c>
      <c r="N33" s="8" t="s">
        <v>31</v>
      </c>
      <c r="O33" s="8" t="s">
        <v>31</v>
      </c>
      <c r="P33" s="8" t="s">
        <v>31</v>
      </c>
      <c r="Q33" s="6">
        <v>246</v>
      </c>
      <c r="R33" s="8" t="s">
        <v>31</v>
      </c>
      <c r="S33" s="8" t="s">
        <v>31</v>
      </c>
      <c r="T33" s="8" t="s">
        <v>31</v>
      </c>
      <c r="U33" s="6">
        <f t="shared" si="1"/>
        <v>180405431</v>
      </c>
    </row>
    <row r="34" spans="2:21" ht="12">
      <c r="B34" s="15"/>
      <c r="C34" s="3" t="s">
        <v>12</v>
      </c>
      <c r="D34" s="8" t="s">
        <v>31</v>
      </c>
      <c r="E34" s="6">
        <v>3021400</v>
      </c>
      <c r="F34" s="8" t="s">
        <v>31</v>
      </c>
      <c r="G34" s="6">
        <v>12159931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31</v>
      </c>
      <c r="M34" s="8" t="s">
        <v>31</v>
      </c>
      <c r="N34" s="8" t="s">
        <v>31</v>
      </c>
      <c r="O34" s="8" t="s">
        <v>31</v>
      </c>
      <c r="P34" s="8" t="s">
        <v>31</v>
      </c>
      <c r="Q34" s="8" t="s">
        <v>31</v>
      </c>
      <c r="R34" s="8" t="s">
        <v>31</v>
      </c>
      <c r="S34" s="8" t="s">
        <v>31</v>
      </c>
      <c r="T34" s="8" t="s">
        <v>31</v>
      </c>
      <c r="U34" s="6">
        <f t="shared" si="1"/>
        <v>15181331</v>
      </c>
    </row>
    <row r="35" spans="2:21" ht="12">
      <c r="B35" s="15"/>
      <c r="C35" s="3" t="s">
        <v>13</v>
      </c>
      <c r="D35" s="8" t="s">
        <v>31</v>
      </c>
      <c r="E35" s="6">
        <v>7481510</v>
      </c>
      <c r="F35" s="8" t="s">
        <v>31</v>
      </c>
      <c r="G35" s="6">
        <v>61639026</v>
      </c>
      <c r="H35" s="8" t="s">
        <v>31</v>
      </c>
      <c r="I35" s="6">
        <v>5400</v>
      </c>
      <c r="J35" s="8" t="s">
        <v>31</v>
      </c>
      <c r="K35" s="6">
        <v>207609</v>
      </c>
      <c r="L35" s="8" t="s">
        <v>31</v>
      </c>
      <c r="M35" s="8" t="s">
        <v>31</v>
      </c>
      <c r="N35" s="8" t="s">
        <v>31</v>
      </c>
      <c r="O35" s="8" t="s">
        <v>31</v>
      </c>
      <c r="P35" s="8" t="s">
        <v>31</v>
      </c>
      <c r="Q35" s="8" t="s">
        <v>31</v>
      </c>
      <c r="R35" s="8" t="s">
        <v>31</v>
      </c>
      <c r="S35" s="8" t="s">
        <v>31</v>
      </c>
      <c r="T35" s="8" t="s">
        <v>31</v>
      </c>
      <c r="U35" s="6">
        <f t="shared" si="1"/>
        <v>69333545</v>
      </c>
    </row>
    <row r="36" spans="2:21" ht="12">
      <c r="B36" s="15"/>
      <c r="C36" s="3" t="s">
        <v>14</v>
      </c>
      <c r="D36" s="8" t="s">
        <v>31</v>
      </c>
      <c r="E36" s="6">
        <v>2102701</v>
      </c>
      <c r="F36" s="8" t="s">
        <v>31</v>
      </c>
      <c r="G36" s="6">
        <v>6739742</v>
      </c>
      <c r="H36" s="8" t="s">
        <v>31</v>
      </c>
      <c r="I36" s="6">
        <v>10161</v>
      </c>
      <c r="J36" s="8" t="s">
        <v>31</v>
      </c>
      <c r="K36" s="6">
        <v>26</v>
      </c>
      <c r="L36" s="8" t="s">
        <v>31</v>
      </c>
      <c r="M36" s="8" t="s">
        <v>31</v>
      </c>
      <c r="N36" s="8" t="s">
        <v>31</v>
      </c>
      <c r="O36" s="8" t="s">
        <v>31</v>
      </c>
      <c r="P36" s="8" t="s">
        <v>31</v>
      </c>
      <c r="Q36" s="8" t="s">
        <v>31</v>
      </c>
      <c r="R36" s="8" t="s">
        <v>31</v>
      </c>
      <c r="S36" s="8" t="s">
        <v>31</v>
      </c>
      <c r="T36" s="8" t="s">
        <v>31</v>
      </c>
      <c r="U36" s="6">
        <f t="shared" si="1"/>
        <v>8852630</v>
      </c>
    </row>
    <row r="37" spans="2:21" ht="12">
      <c r="B37" s="15"/>
      <c r="C37" s="3" t="s">
        <v>15</v>
      </c>
      <c r="D37" s="8" t="s">
        <v>31</v>
      </c>
      <c r="E37" s="6">
        <v>125267</v>
      </c>
      <c r="F37" s="8" t="s">
        <v>31</v>
      </c>
      <c r="G37" s="6">
        <v>692339</v>
      </c>
      <c r="H37" s="8" t="s">
        <v>31</v>
      </c>
      <c r="I37" s="6">
        <v>6112</v>
      </c>
      <c r="J37" s="8" t="s">
        <v>31</v>
      </c>
      <c r="K37" s="6">
        <v>3262045</v>
      </c>
      <c r="L37" s="8" t="s">
        <v>31</v>
      </c>
      <c r="M37" s="8" t="s">
        <v>31</v>
      </c>
      <c r="N37" s="8" t="s">
        <v>31</v>
      </c>
      <c r="O37" s="8" t="s">
        <v>31</v>
      </c>
      <c r="P37" s="8" t="s">
        <v>31</v>
      </c>
      <c r="Q37" s="6">
        <v>416980</v>
      </c>
      <c r="R37" s="8" t="s">
        <v>31</v>
      </c>
      <c r="S37" s="8" t="s">
        <v>31</v>
      </c>
      <c r="T37" s="8" t="s">
        <v>31</v>
      </c>
      <c r="U37" s="6">
        <f t="shared" si="1"/>
        <v>4502743</v>
      </c>
    </row>
    <row r="38" spans="2:21" ht="12">
      <c r="B38" s="15"/>
      <c r="C38" s="3" t="s">
        <v>16</v>
      </c>
      <c r="D38" s="8" t="s">
        <v>31</v>
      </c>
      <c r="E38" s="6">
        <v>33694973</v>
      </c>
      <c r="F38" s="8" t="s">
        <v>31</v>
      </c>
      <c r="G38" s="6">
        <v>56422405</v>
      </c>
      <c r="H38" s="8" t="s">
        <v>31</v>
      </c>
      <c r="I38" s="6">
        <v>12736867</v>
      </c>
      <c r="J38" s="8" t="s">
        <v>31</v>
      </c>
      <c r="K38" s="6">
        <v>5605741</v>
      </c>
      <c r="L38" s="8" t="s">
        <v>31</v>
      </c>
      <c r="M38" s="8" t="s">
        <v>31</v>
      </c>
      <c r="N38" s="8" t="s">
        <v>31</v>
      </c>
      <c r="O38" s="8" t="s">
        <v>31</v>
      </c>
      <c r="P38" s="8" t="s">
        <v>31</v>
      </c>
      <c r="Q38" s="6">
        <v>753309</v>
      </c>
      <c r="R38" s="8" t="s">
        <v>31</v>
      </c>
      <c r="S38" s="8" t="s">
        <v>31</v>
      </c>
      <c r="T38" s="8" t="s">
        <v>31</v>
      </c>
      <c r="U38" s="6">
        <f t="shared" si="1"/>
        <v>109213295</v>
      </c>
    </row>
    <row r="39" spans="2:21" ht="12">
      <c r="B39" s="15"/>
      <c r="C39" s="3" t="s">
        <v>9</v>
      </c>
      <c r="D39" s="6">
        <v>266</v>
      </c>
      <c r="E39" s="6">
        <f>SUM(E32:E38)</f>
        <v>218035242</v>
      </c>
      <c r="F39" s="8" t="s">
        <v>31</v>
      </c>
      <c r="G39" s="6">
        <f>SUM(G32:G38)</f>
        <v>244723275</v>
      </c>
      <c r="H39" s="6">
        <v>151</v>
      </c>
      <c r="I39" s="6">
        <f>SUM(I32:I38)</f>
        <v>12780940</v>
      </c>
      <c r="J39" s="6">
        <v>16</v>
      </c>
      <c r="K39" s="6">
        <f>SUM(K32:K38)</f>
        <v>9158177</v>
      </c>
      <c r="L39" s="8" t="s">
        <v>31</v>
      </c>
      <c r="M39" s="8" t="s">
        <v>31</v>
      </c>
      <c r="N39" s="8" t="s">
        <v>31</v>
      </c>
      <c r="O39" s="8" t="s">
        <v>31</v>
      </c>
      <c r="P39" s="6">
        <v>10</v>
      </c>
      <c r="Q39" s="6">
        <f>SUM(Q32:Q38)</f>
        <v>1185416</v>
      </c>
      <c r="R39" s="8" t="s">
        <v>31</v>
      </c>
      <c r="S39" s="8" t="s">
        <v>31</v>
      </c>
      <c r="T39" s="6">
        <v>667</v>
      </c>
      <c r="U39" s="6">
        <f t="shared" si="1"/>
        <v>485883050</v>
      </c>
    </row>
    <row r="42" ht="12">
      <c r="B42" t="s">
        <v>33</v>
      </c>
    </row>
    <row r="43" spans="2:21" ht="12">
      <c r="B43" s="16" t="s">
        <v>3</v>
      </c>
      <c r="C43" s="17"/>
      <c r="D43" s="10" t="s">
        <v>19</v>
      </c>
      <c r="E43" s="11"/>
      <c r="F43" s="10" t="s">
        <v>23</v>
      </c>
      <c r="G43" s="11"/>
      <c r="H43" s="10" t="s">
        <v>24</v>
      </c>
      <c r="I43" s="11"/>
      <c r="J43" s="10" t="s">
        <v>25</v>
      </c>
      <c r="K43" s="11"/>
      <c r="L43" s="10" t="s">
        <v>26</v>
      </c>
      <c r="M43" s="11"/>
      <c r="N43" s="10" t="s">
        <v>27</v>
      </c>
      <c r="O43" s="11"/>
      <c r="P43" s="10" t="s">
        <v>28</v>
      </c>
      <c r="Q43" s="11"/>
      <c r="R43" s="10" t="s">
        <v>29</v>
      </c>
      <c r="S43" s="11"/>
      <c r="T43" s="10" t="s">
        <v>30</v>
      </c>
      <c r="U43" s="11"/>
    </row>
    <row r="44" spans="2:21" ht="12">
      <c r="B44" s="18"/>
      <c r="C44" s="19"/>
      <c r="D44" s="4" t="s">
        <v>20</v>
      </c>
      <c r="E44" s="4" t="s">
        <v>21</v>
      </c>
      <c r="F44" s="4" t="s">
        <v>20</v>
      </c>
      <c r="G44" s="4" t="s">
        <v>21</v>
      </c>
      <c r="H44" s="4" t="s">
        <v>20</v>
      </c>
      <c r="I44" s="4" t="s">
        <v>21</v>
      </c>
      <c r="J44" s="4" t="s">
        <v>20</v>
      </c>
      <c r="K44" s="4" t="s">
        <v>21</v>
      </c>
      <c r="L44" s="4" t="s">
        <v>20</v>
      </c>
      <c r="M44" s="4" t="s">
        <v>21</v>
      </c>
      <c r="N44" s="4" t="s">
        <v>20</v>
      </c>
      <c r="O44" s="4" t="s">
        <v>21</v>
      </c>
      <c r="P44" s="4" t="s">
        <v>20</v>
      </c>
      <c r="Q44" s="4" t="s">
        <v>21</v>
      </c>
      <c r="R44" s="4" t="s">
        <v>20</v>
      </c>
      <c r="S44" s="4" t="s">
        <v>21</v>
      </c>
      <c r="T44" s="4" t="s">
        <v>20</v>
      </c>
      <c r="U44" s="4" t="s">
        <v>21</v>
      </c>
    </row>
    <row r="45" spans="2:21" ht="12">
      <c r="B45" s="12" t="s">
        <v>17</v>
      </c>
      <c r="C45" s="3"/>
      <c r="D45" s="2"/>
      <c r="E45" s="5" t="s">
        <v>22</v>
      </c>
      <c r="F45" s="2"/>
      <c r="G45" s="5" t="s">
        <v>22</v>
      </c>
      <c r="H45" s="2"/>
      <c r="I45" s="5" t="s">
        <v>22</v>
      </c>
      <c r="J45" s="2"/>
      <c r="K45" s="5" t="s">
        <v>22</v>
      </c>
      <c r="L45" s="2"/>
      <c r="M45" s="5" t="s">
        <v>22</v>
      </c>
      <c r="N45" s="2"/>
      <c r="O45" s="5" t="s">
        <v>22</v>
      </c>
      <c r="P45" s="2"/>
      <c r="Q45" s="5" t="s">
        <v>22</v>
      </c>
      <c r="R45" s="2"/>
      <c r="S45" s="5" t="s">
        <v>22</v>
      </c>
      <c r="T45" s="2"/>
      <c r="U45" s="5" t="s">
        <v>22</v>
      </c>
    </row>
    <row r="46" spans="2:21" ht="12">
      <c r="B46" s="13"/>
      <c r="C46" s="3" t="s">
        <v>4</v>
      </c>
      <c r="D46" s="7" t="s">
        <v>31</v>
      </c>
      <c r="E46" s="8" t="s">
        <v>31</v>
      </c>
      <c r="F46" s="8" t="s">
        <v>31</v>
      </c>
      <c r="G46" s="6">
        <v>161619</v>
      </c>
      <c r="H46" s="8" t="s">
        <v>31</v>
      </c>
      <c r="I46" s="6">
        <v>200537</v>
      </c>
      <c r="J46" s="8" t="s">
        <v>31</v>
      </c>
      <c r="K46" s="6">
        <v>2971433</v>
      </c>
      <c r="L46" s="8" t="s">
        <v>31</v>
      </c>
      <c r="M46" s="6">
        <v>12567</v>
      </c>
      <c r="N46" s="8" t="s">
        <v>31</v>
      </c>
      <c r="O46" s="8" t="s">
        <v>31</v>
      </c>
      <c r="P46" s="8" t="s">
        <v>31</v>
      </c>
      <c r="Q46" s="6">
        <v>299786</v>
      </c>
      <c r="R46" s="8" t="s">
        <v>31</v>
      </c>
      <c r="S46" s="6">
        <v>2005854</v>
      </c>
      <c r="T46" s="8" t="s">
        <v>31</v>
      </c>
      <c r="U46" s="6">
        <f>SUM(E46,G46,I46,K46,M46,O46,Q46,S46)</f>
        <v>5651796</v>
      </c>
    </row>
    <row r="47" spans="2:21" ht="12">
      <c r="B47" s="13"/>
      <c r="C47" s="3" t="s">
        <v>5</v>
      </c>
      <c r="D47" s="8" t="s">
        <v>31</v>
      </c>
      <c r="E47" s="8" t="s">
        <v>31</v>
      </c>
      <c r="F47" s="8" t="s">
        <v>31</v>
      </c>
      <c r="G47" s="6">
        <v>167234</v>
      </c>
      <c r="H47" s="8" t="s">
        <v>31</v>
      </c>
      <c r="I47" s="6">
        <v>19114</v>
      </c>
      <c r="J47" s="8" t="s">
        <v>31</v>
      </c>
      <c r="K47" s="6">
        <v>1075229</v>
      </c>
      <c r="L47" s="8" t="s">
        <v>31</v>
      </c>
      <c r="M47" s="6">
        <v>4744</v>
      </c>
      <c r="N47" s="8" t="s">
        <v>31</v>
      </c>
      <c r="O47" s="8" t="s">
        <v>31</v>
      </c>
      <c r="P47" s="8" t="s">
        <v>31</v>
      </c>
      <c r="Q47" s="6">
        <v>105767</v>
      </c>
      <c r="R47" s="8" t="s">
        <v>31</v>
      </c>
      <c r="S47" s="6">
        <v>857458</v>
      </c>
      <c r="T47" s="8" t="s">
        <v>31</v>
      </c>
      <c r="U47" s="6">
        <f aca="true" t="shared" si="2" ref="U47:U59">SUM(E47,G47,I47,K47,M47,O47,Q47,S47)</f>
        <v>2229546</v>
      </c>
    </row>
    <row r="48" spans="2:21" ht="12">
      <c r="B48" s="13"/>
      <c r="C48" s="3" t="s">
        <v>6</v>
      </c>
      <c r="D48" s="8" t="s">
        <v>31</v>
      </c>
      <c r="E48" s="8" t="s">
        <v>31</v>
      </c>
      <c r="F48" s="8" t="s">
        <v>31</v>
      </c>
      <c r="G48" s="6">
        <v>66246</v>
      </c>
      <c r="H48" s="8" t="s">
        <v>31</v>
      </c>
      <c r="I48" s="6">
        <v>2500</v>
      </c>
      <c r="J48" s="8" t="s">
        <v>31</v>
      </c>
      <c r="K48" s="6">
        <v>1170660</v>
      </c>
      <c r="L48" s="8" t="s">
        <v>31</v>
      </c>
      <c r="M48" s="8" t="s">
        <v>31</v>
      </c>
      <c r="N48" s="8" t="s">
        <v>31</v>
      </c>
      <c r="O48" s="8" t="s">
        <v>31</v>
      </c>
      <c r="P48" s="8" t="s">
        <v>31</v>
      </c>
      <c r="Q48" s="6">
        <v>32475</v>
      </c>
      <c r="R48" s="8" t="s">
        <v>31</v>
      </c>
      <c r="S48" s="6">
        <v>642427</v>
      </c>
      <c r="T48" s="8" t="s">
        <v>31</v>
      </c>
      <c r="U48" s="6">
        <f t="shared" si="2"/>
        <v>1914308</v>
      </c>
    </row>
    <row r="49" spans="2:21" ht="12">
      <c r="B49" s="13"/>
      <c r="C49" s="3" t="s">
        <v>7</v>
      </c>
      <c r="D49" s="8" t="s">
        <v>31</v>
      </c>
      <c r="E49" s="8" t="s">
        <v>31</v>
      </c>
      <c r="F49" s="8" t="s">
        <v>31</v>
      </c>
      <c r="G49" s="6">
        <v>75800</v>
      </c>
      <c r="H49" s="8" t="s">
        <v>31</v>
      </c>
      <c r="I49" s="6">
        <v>1640</v>
      </c>
      <c r="J49" s="8" t="s">
        <v>31</v>
      </c>
      <c r="K49" s="6">
        <v>741451</v>
      </c>
      <c r="L49" s="8" t="s">
        <v>31</v>
      </c>
      <c r="M49" s="8" t="s">
        <v>31</v>
      </c>
      <c r="N49" s="8" t="s">
        <v>31</v>
      </c>
      <c r="O49" s="8" t="s">
        <v>31</v>
      </c>
      <c r="P49" s="8" t="s">
        <v>31</v>
      </c>
      <c r="Q49" s="6">
        <v>11100</v>
      </c>
      <c r="R49" s="8" t="s">
        <v>31</v>
      </c>
      <c r="S49" s="6">
        <v>218460</v>
      </c>
      <c r="T49" s="8" t="s">
        <v>31</v>
      </c>
      <c r="U49" s="6">
        <f t="shared" si="2"/>
        <v>1048451</v>
      </c>
    </row>
    <row r="50" spans="2:21" ht="12">
      <c r="B50" s="13"/>
      <c r="C50" s="3" t="s">
        <v>8</v>
      </c>
      <c r="D50" s="8" t="s">
        <v>31</v>
      </c>
      <c r="E50" s="8" t="s">
        <v>31</v>
      </c>
      <c r="F50" s="8" t="s">
        <v>31</v>
      </c>
      <c r="G50" s="6">
        <v>55906</v>
      </c>
      <c r="H50" s="8" t="s">
        <v>31</v>
      </c>
      <c r="I50" s="6">
        <v>3000</v>
      </c>
      <c r="J50" s="8" t="s">
        <v>31</v>
      </c>
      <c r="K50" s="6">
        <v>204448</v>
      </c>
      <c r="L50" s="8" t="s">
        <v>31</v>
      </c>
      <c r="M50" s="6">
        <v>873</v>
      </c>
      <c r="N50" s="8" t="s">
        <v>31</v>
      </c>
      <c r="O50" s="8" t="s">
        <v>31</v>
      </c>
      <c r="P50" s="8" t="s">
        <v>31</v>
      </c>
      <c r="Q50" s="6">
        <v>21079</v>
      </c>
      <c r="R50" s="8" t="s">
        <v>31</v>
      </c>
      <c r="S50" s="6">
        <v>170195</v>
      </c>
      <c r="T50" s="8" t="s">
        <v>31</v>
      </c>
      <c r="U50" s="6">
        <f t="shared" si="2"/>
        <v>455501</v>
      </c>
    </row>
    <row r="51" spans="2:21" ht="12">
      <c r="B51" s="14"/>
      <c r="C51" s="3" t="s">
        <v>9</v>
      </c>
      <c r="D51" s="8" t="s">
        <v>31</v>
      </c>
      <c r="E51" s="8" t="s">
        <v>31</v>
      </c>
      <c r="F51" s="8" t="s">
        <v>31</v>
      </c>
      <c r="G51" s="6">
        <f>SUM(G46:G50)</f>
        <v>526805</v>
      </c>
      <c r="H51" s="6">
        <v>9</v>
      </c>
      <c r="I51" s="6">
        <f>SUM(I46:I50)</f>
        <v>226791</v>
      </c>
      <c r="J51" s="6">
        <v>10</v>
      </c>
      <c r="K51" s="6">
        <f>SUM(K46:K50)</f>
        <v>6163221</v>
      </c>
      <c r="L51" s="6">
        <v>1</v>
      </c>
      <c r="M51" s="6">
        <f>SUM(M46:M50)</f>
        <v>18184</v>
      </c>
      <c r="N51" s="8" t="s">
        <v>31</v>
      </c>
      <c r="O51" s="8" t="s">
        <v>31</v>
      </c>
      <c r="P51" s="6">
        <v>9</v>
      </c>
      <c r="Q51" s="6">
        <f>SUM(Q46:Q50)</f>
        <v>470207</v>
      </c>
      <c r="R51" s="6">
        <v>31</v>
      </c>
      <c r="S51" s="6">
        <f>SUM(S46:S50)</f>
        <v>3894394</v>
      </c>
      <c r="T51" s="6">
        <v>61</v>
      </c>
      <c r="U51" s="6">
        <f t="shared" si="2"/>
        <v>11299602</v>
      </c>
    </row>
    <row r="52" spans="2:21" ht="12">
      <c r="B52" s="15" t="s">
        <v>18</v>
      </c>
      <c r="C52" s="3" t="s">
        <v>10</v>
      </c>
      <c r="D52" s="8" t="s">
        <v>31</v>
      </c>
      <c r="E52" s="8" t="s">
        <v>31</v>
      </c>
      <c r="F52" s="8" t="s">
        <v>31</v>
      </c>
      <c r="G52" s="8" t="s">
        <v>31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31</v>
      </c>
      <c r="M52" s="6">
        <v>1350</v>
      </c>
      <c r="N52" s="8" t="s">
        <v>31</v>
      </c>
      <c r="O52" s="8" t="s">
        <v>31</v>
      </c>
      <c r="P52" s="8" t="s">
        <v>31</v>
      </c>
      <c r="Q52" s="8" t="s">
        <v>31</v>
      </c>
      <c r="R52" s="8" t="s">
        <v>31</v>
      </c>
      <c r="S52" s="8" t="s">
        <v>31</v>
      </c>
      <c r="T52" s="8" t="s">
        <v>31</v>
      </c>
      <c r="U52" s="6">
        <f t="shared" si="2"/>
        <v>1350</v>
      </c>
    </row>
    <row r="53" spans="2:21" ht="12">
      <c r="B53" s="15"/>
      <c r="C53" s="3" t="s">
        <v>11</v>
      </c>
      <c r="D53" s="8" t="s">
        <v>31</v>
      </c>
      <c r="E53" s="8" t="s">
        <v>31</v>
      </c>
      <c r="F53" s="8" t="s">
        <v>31</v>
      </c>
      <c r="G53" s="8" t="s">
        <v>31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31</v>
      </c>
      <c r="M53" s="6">
        <v>910</v>
      </c>
      <c r="N53" s="8" t="s">
        <v>31</v>
      </c>
      <c r="O53" s="8" t="s">
        <v>31</v>
      </c>
      <c r="P53" s="8" t="s">
        <v>31</v>
      </c>
      <c r="Q53" s="6">
        <v>500</v>
      </c>
      <c r="R53" s="8" t="s">
        <v>31</v>
      </c>
      <c r="S53" s="8" t="s">
        <v>31</v>
      </c>
      <c r="T53" s="8" t="s">
        <v>31</v>
      </c>
      <c r="U53" s="6">
        <f t="shared" si="2"/>
        <v>1410</v>
      </c>
    </row>
    <row r="54" spans="2:21" ht="12">
      <c r="B54" s="15"/>
      <c r="C54" s="3" t="s">
        <v>12</v>
      </c>
      <c r="D54" s="8" t="s">
        <v>31</v>
      </c>
      <c r="E54" s="8" t="s">
        <v>31</v>
      </c>
      <c r="F54" s="8" t="s">
        <v>31</v>
      </c>
      <c r="G54" s="8" t="s">
        <v>31</v>
      </c>
      <c r="H54" s="8" t="s">
        <v>31</v>
      </c>
      <c r="I54" s="8" t="s">
        <v>31</v>
      </c>
      <c r="J54" s="8" t="s">
        <v>31</v>
      </c>
      <c r="K54" s="6">
        <v>151850</v>
      </c>
      <c r="L54" s="8" t="s">
        <v>31</v>
      </c>
      <c r="M54" s="8" t="s">
        <v>31</v>
      </c>
      <c r="N54" s="8" t="s">
        <v>31</v>
      </c>
      <c r="O54" s="8" t="s">
        <v>31</v>
      </c>
      <c r="P54" s="8" t="s">
        <v>31</v>
      </c>
      <c r="Q54" s="8" t="s">
        <v>31</v>
      </c>
      <c r="R54" s="8" t="s">
        <v>31</v>
      </c>
      <c r="S54" s="8" t="s">
        <v>31</v>
      </c>
      <c r="T54" s="8" t="s">
        <v>31</v>
      </c>
      <c r="U54" s="6">
        <f t="shared" si="2"/>
        <v>151850</v>
      </c>
    </row>
    <row r="55" spans="2:21" ht="12">
      <c r="B55" s="15"/>
      <c r="C55" s="3" t="s">
        <v>13</v>
      </c>
      <c r="D55" s="8" t="s">
        <v>31</v>
      </c>
      <c r="E55" s="8" t="s">
        <v>31</v>
      </c>
      <c r="F55" s="8" t="s">
        <v>31</v>
      </c>
      <c r="G55" s="6">
        <v>372636</v>
      </c>
      <c r="H55" s="8" t="s">
        <v>31</v>
      </c>
      <c r="I55" s="8" t="s">
        <v>31</v>
      </c>
      <c r="J55" s="8" t="s">
        <v>31</v>
      </c>
      <c r="K55" s="6">
        <v>996987</v>
      </c>
      <c r="L55" s="8" t="s">
        <v>31</v>
      </c>
      <c r="M55" s="6">
        <v>15424</v>
      </c>
      <c r="N55" s="8" t="s">
        <v>31</v>
      </c>
      <c r="O55" s="8" t="s">
        <v>31</v>
      </c>
      <c r="P55" s="8" t="s">
        <v>31</v>
      </c>
      <c r="Q55" s="6">
        <v>55781</v>
      </c>
      <c r="R55" s="8" t="s">
        <v>31</v>
      </c>
      <c r="S55" s="6">
        <v>292611</v>
      </c>
      <c r="T55" s="8" t="s">
        <v>31</v>
      </c>
      <c r="U55" s="6">
        <f t="shared" si="2"/>
        <v>1733439</v>
      </c>
    </row>
    <row r="56" spans="2:21" ht="12">
      <c r="B56" s="15"/>
      <c r="C56" s="3" t="s">
        <v>14</v>
      </c>
      <c r="D56" s="8" t="s">
        <v>31</v>
      </c>
      <c r="E56" s="8" t="s">
        <v>31</v>
      </c>
      <c r="F56" s="8" t="s">
        <v>31</v>
      </c>
      <c r="G56" s="8" t="s">
        <v>31</v>
      </c>
      <c r="H56" s="8" t="s">
        <v>31</v>
      </c>
      <c r="I56" s="8" t="s">
        <v>31</v>
      </c>
      <c r="J56" s="8" t="s">
        <v>31</v>
      </c>
      <c r="K56" s="6">
        <v>11800</v>
      </c>
      <c r="L56" s="8" t="s">
        <v>31</v>
      </c>
      <c r="M56" s="8" t="s">
        <v>31</v>
      </c>
      <c r="N56" s="8" t="s">
        <v>31</v>
      </c>
      <c r="O56" s="8" t="s">
        <v>31</v>
      </c>
      <c r="P56" s="8" t="s">
        <v>31</v>
      </c>
      <c r="Q56" s="6">
        <v>3114</v>
      </c>
      <c r="R56" s="8" t="s">
        <v>31</v>
      </c>
      <c r="S56" s="6">
        <v>14405</v>
      </c>
      <c r="T56" s="8" t="s">
        <v>31</v>
      </c>
      <c r="U56" s="6">
        <f t="shared" si="2"/>
        <v>29319</v>
      </c>
    </row>
    <row r="57" spans="2:21" ht="12">
      <c r="B57" s="15"/>
      <c r="C57" s="3" t="s">
        <v>15</v>
      </c>
      <c r="D57" s="8" t="s">
        <v>31</v>
      </c>
      <c r="E57" s="8" t="s">
        <v>31</v>
      </c>
      <c r="F57" s="8" t="s">
        <v>31</v>
      </c>
      <c r="G57" s="6">
        <v>154169</v>
      </c>
      <c r="H57" s="8" t="s">
        <v>31</v>
      </c>
      <c r="I57" s="6">
        <v>226791</v>
      </c>
      <c r="J57" s="8" t="s">
        <v>31</v>
      </c>
      <c r="K57" s="6">
        <v>5002584</v>
      </c>
      <c r="L57" s="8" t="s">
        <v>31</v>
      </c>
      <c r="M57" s="6">
        <v>500</v>
      </c>
      <c r="N57" s="8" t="s">
        <v>31</v>
      </c>
      <c r="O57" s="8" t="s">
        <v>31</v>
      </c>
      <c r="P57" s="8" t="s">
        <v>31</v>
      </c>
      <c r="Q57" s="6">
        <v>410812</v>
      </c>
      <c r="R57" s="8" t="s">
        <v>31</v>
      </c>
      <c r="S57" s="6">
        <v>3587378</v>
      </c>
      <c r="T57" s="8" t="s">
        <v>31</v>
      </c>
      <c r="U57" s="6">
        <f t="shared" si="2"/>
        <v>9382234</v>
      </c>
    </row>
    <row r="58" spans="2:21" ht="12">
      <c r="B58" s="15"/>
      <c r="C58" s="3" t="s">
        <v>16</v>
      </c>
      <c r="D58" s="8" t="s">
        <v>31</v>
      </c>
      <c r="E58" s="8" t="s">
        <v>31</v>
      </c>
      <c r="F58" s="8" t="s">
        <v>31</v>
      </c>
      <c r="G58" s="8" t="s">
        <v>31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31</v>
      </c>
      <c r="M58" s="8" t="s">
        <v>31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31</v>
      </c>
      <c r="S58" s="8" t="s">
        <v>31</v>
      </c>
      <c r="T58" s="8" t="s">
        <v>31</v>
      </c>
      <c r="U58" s="8" t="s">
        <v>31</v>
      </c>
    </row>
    <row r="59" spans="2:21" ht="12">
      <c r="B59" s="15"/>
      <c r="C59" s="3" t="s">
        <v>9</v>
      </c>
      <c r="D59" s="8" t="s">
        <v>31</v>
      </c>
      <c r="E59" s="8" t="s">
        <v>31</v>
      </c>
      <c r="F59" s="6">
        <v>1</v>
      </c>
      <c r="G59" s="6">
        <f>SUM(G52:G58)</f>
        <v>526805</v>
      </c>
      <c r="H59" s="6">
        <v>9</v>
      </c>
      <c r="I59" s="6">
        <f>SUM(I52:I58)</f>
        <v>226791</v>
      </c>
      <c r="J59" s="8" t="s">
        <v>31</v>
      </c>
      <c r="K59" s="6">
        <f>SUM(K52:K58)</f>
        <v>6163221</v>
      </c>
      <c r="L59" s="6">
        <v>1</v>
      </c>
      <c r="M59" s="6">
        <f>SUM(M52:M58)</f>
        <v>18184</v>
      </c>
      <c r="N59" s="8" t="s">
        <v>31</v>
      </c>
      <c r="O59" s="8" t="s">
        <v>31</v>
      </c>
      <c r="P59" s="6">
        <v>9</v>
      </c>
      <c r="Q59" s="6">
        <f>SUM(Q52:Q58)</f>
        <v>470207</v>
      </c>
      <c r="R59" s="6">
        <v>31</v>
      </c>
      <c r="S59" s="6">
        <f>SUM(S52:S58)</f>
        <v>3894394</v>
      </c>
      <c r="T59" s="6">
        <v>61</v>
      </c>
      <c r="U59" s="6">
        <f t="shared" si="2"/>
        <v>11299602</v>
      </c>
    </row>
  </sheetData>
  <mergeCells count="36">
    <mergeCell ref="B3:C4"/>
    <mergeCell ref="B5:B11"/>
    <mergeCell ref="B12:B19"/>
    <mergeCell ref="D3:E3"/>
    <mergeCell ref="R3:S3"/>
    <mergeCell ref="T3:U3"/>
    <mergeCell ref="F3:G3"/>
    <mergeCell ref="H3:I3"/>
    <mergeCell ref="J3:K3"/>
    <mergeCell ref="L3:M3"/>
    <mergeCell ref="F23:G23"/>
    <mergeCell ref="H23:I23"/>
    <mergeCell ref="N3:O3"/>
    <mergeCell ref="P3:Q3"/>
    <mergeCell ref="R23:S23"/>
    <mergeCell ref="T23:U23"/>
    <mergeCell ref="B25:B31"/>
    <mergeCell ref="B32:B39"/>
    <mergeCell ref="J23:K23"/>
    <mergeCell ref="L23:M23"/>
    <mergeCell ref="N23:O23"/>
    <mergeCell ref="P23:Q23"/>
    <mergeCell ref="B23:C24"/>
    <mergeCell ref="D23:E23"/>
    <mergeCell ref="B52:B59"/>
    <mergeCell ref="B43:C44"/>
    <mergeCell ref="D43:E43"/>
    <mergeCell ref="F43:G43"/>
    <mergeCell ref="P43:Q43"/>
    <mergeCell ref="R43:S43"/>
    <mergeCell ref="T43:U43"/>
    <mergeCell ref="B45:B51"/>
    <mergeCell ref="J43:K43"/>
    <mergeCell ref="L43:M43"/>
    <mergeCell ref="N43:O43"/>
    <mergeCell ref="H43:I4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2002-11-29T01:37:52Z</dcterms:created>
  <dcterms:modified xsi:type="dcterms:W3CDTF">2003-01-20T04:06:51Z</dcterms:modified>
  <cp:category/>
  <cp:version/>
  <cp:contentType/>
  <cp:contentStatus/>
</cp:coreProperties>
</file>