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6300" activeTab="0"/>
  </bookViews>
  <sheets>
    <sheet name="22_学校経費（１）学校法人以外" sheetId="1" r:id="rId1"/>
    <sheet name="(2)学校法人" sheetId="2" r:id="rId2"/>
  </sheets>
  <definedNames/>
  <calcPr fullCalcOnLoad="1"/>
</workbook>
</file>

<file path=xl/sharedStrings.xml><?xml version="1.0" encoding="utf-8"?>
<sst xmlns="http://schemas.openxmlformats.org/spreadsheetml/2006/main" count="248" uniqueCount="58">
  <si>
    <t>経費</t>
  </si>
  <si>
    <t>職員福利厚生費</t>
  </si>
  <si>
    <t>図書機械器具費</t>
  </si>
  <si>
    <t>その他</t>
  </si>
  <si>
    <t>臨時部への繰入金</t>
  </si>
  <si>
    <t>次年度への繰越金</t>
  </si>
  <si>
    <t>土地購入費</t>
  </si>
  <si>
    <t>校具費</t>
  </si>
  <si>
    <t>負債償還費</t>
  </si>
  <si>
    <t>授業料</t>
  </si>
  <si>
    <t>入学金および手数料等</t>
  </si>
  <si>
    <t>校費</t>
  </si>
  <si>
    <t>純支出額（ａ＋ｂ）</t>
  </si>
  <si>
    <t>経常部</t>
  </si>
  <si>
    <t>財源の内</t>
  </si>
  <si>
    <t>訳（再掲）</t>
  </si>
  <si>
    <t>臨時部</t>
  </si>
  <si>
    <t>小学校</t>
  </si>
  <si>
    <t>中学校</t>
  </si>
  <si>
    <t>特殊学校</t>
  </si>
  <si>
    <t>幼稚園</t>
  </si>
  <si>
    <t>各種学校</t>
  </si>
  <si>
    <t>共通</t>
  </si>
  <si>
    <t>財源</t>
  </si>
  <si>
    <t>病院農場等の収入</t>
  </si>
  <si>
    <t>後援者よりの補助金</t>
  </si>
  <si>
    <t>地方公共団体よりの補助金</t>
  </si>
  <si>
    <t>借入金</t>
  </si>
  <si>
    <t>収益事業会計よりの繰入金</t>
  </si>
  <si>
    <t>前年度よりの繰越金</t>
  </si>
  <si>
    <t>補助金</t>
  </si>
  <si>
    <t>寄附金</t>
  </si>
  <si>
    <t>国および地方公共団体よりの補助金</t>
  </si>
  <si>
    <t>私立学校借入金</t>
  </si>
  <si>
    <t>金融機関借入金</t>
  </si>
  <si>
    <t>後援者借入金</t>
  </si>
  <si>
    <t>その他の借入金</t>
  </si>
  <si>
    <t>経年部よりの繰入金</t>
  </si>
  <si>
    <t>金額</t>
  </si>
  <si>
    <t>千円</t>
  </si>
  <si>
    <t>準学校法人各種学校</t>
  </si>
  <si>
    <t>準学校法人</t>
  </si>
  <si>
    <t>22.学校経費（私立）</t>
  </si>
  <si>
    <t>（１）学校法人以外</t>
  </si>
  <si>
    <t>計</t>
  </si>
  <si>
    <t>計（ａ）</t>
  </si>
  <si>
    <t>合計</t>
  </si>
  <si>
    <t>職員数</t>
  </si>
  <si>
    <t>その他の校費</t>
  </si>
  <si>
    <t>建物建築（買収）費</t>
  </si>
  <si>
    <t>計（ｂ）</t>
  </si>
  <si>
    <t>―</t>
  </si>
  <si>
    <t>―</t>
  </si>
  <si>
    <t>昭和27年度決算</t>
  </si>
  <si>
    <t>（２）学校法人</t>
  </si>
  <si>
    <t>高等学校</t>
  </si>
  <si>
    <t>―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</si>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</sst>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distributed"/>
    </xf>
    <xf numFmtId="0" fontId="0" fillId="2" borderId="2" xfId="0" applyFill="1" applyBorder="1" applyAlignment="1">
      <alignment horizontal="distributed"/>
    </xf>
    <xf numFmtId="0" fontId="0" fillId="2" borderId="3" xfId="0" applyFill="1" applyBorder="1" applyAlignment="1">
      <alignment horizontal="distributed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 horizontal="distributed"/>
    </xf>
    <xf numFmtId="0" fontId="0" fillId="2" borderId="3" xfId="0" applyFill="1" applyBorder="1" applyAlignment="1">
      <alignment horizontal="distributed"/>
    </xf>
    <xf numFmtId="0" fontId="0" fillId="2" borderId="5" xfId="0" applyFill="1" applyBorder="1" applyAlignment="1">
      <alignment horizontal="distributed"/>
    </xf>
    <xf numFmtId="0" fontId="0" fillId="2" borderId="6" xfId="0" applyFill="1" applyBorder="1" applyAlignment="1">
      <alignment horizontal="distributed"/>
    </xf>
    <xf numFmtId="0" fontId="0" fillId="2" borderId="7" xfId="0" applyFill="1" applyBorder="1" applyAlignment="1">
      <alignment horizontal="distributed"/>
    </xf>
    <xf numFmtId="0" fontId="0" fillId="3" borderId="7" xfId="0" applyFill="1" applyBorder="1" applyAlignment="1">
      <alignment horizontal="distributed"/>
    </xf>
    <xf numFmtId="0" fontId="0" fillId="2" borderId="2" xfId="0" applyFill="1" applyBorder="1" applyAlignment="1">
      <alignment horizontal="distributed"/>
    </xf>
    <xf numFmtId="0" fontId="0" fillId="2" borderId="8" xfId="0" applyFill="1" applyBorder="1" applyAlignment="1">
      <alignment horizontal="distributed"/>
    </xf>
    <xf numFmtId="0" fontId="0" fillId="2" borderId="9" xfId="0" applyFill="1" applyBorder="1" applyAlignment="1">
      <alignment horizontal="distributed"/>
    </xf>
    <xf numFmtId="0" fontId="0" fillId="2" borderId="10" xfId="0" applyFill="1" applyBorder="1" applyAlignment="1">
      <alignment horizontal="distributed"/>
    </xf>
    <xf numFmtId="0" fontId="0" fillId="2" borderId="11" xfId="0" applyFill="1" applyBorder="1" applyAlignment="1">
      <alignment horizontal="distributed"/>
    </xf>
    <xf numFmtId="0" fontId="0" fillId="2" borderId="8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distributed"/>
    </xf>
    <xf numFmtId="0" fontId="0" fillId="0" borderId="7" xfId="0" applyFill="1" applyBorder="1" applyAlignment="1">
      <alignment horizontal="right"/>
    </xf>
    <xf numFmtId="38" fontId="0" fillId="0" borderId="7" xfId="16" applyBorder="1" applyAlignment="1">
      <alignment/>
    </xf>
    <xf numFmtId="38" fontId="3" fillId="0" borderId="7" xfId="16" applyFont="1" applyBorder="1" applyAlignment="1">
      <alignment/>
    </xf>
    <xf numFmtId="38" fontId="0" fillId="0" borderId="7" xfId="16" applyFont="1" applyBorder="1" applyAlignment="1">
      <alignment horizontal="right"/>
    </xf>
    <xf numFmtId="38" fontId="0" fillId="0" borderId="7" xfId="16" applyBorder="1" applyAlignment="1">
      <alignment horizontal="right"/>
    </xf>
    <xf numFmtId="38" fontId="3" fillId="0" borderId="7" xfId="16" applyFont="1" applyBorder="1" applyAlignment="1">
      <alignment horizontal="right"/>
    </xf>
    <xf numFmtId="0" fontId="4" fillId="0" borderId="0" xfId="0" applyFont="1" applyAlignment="1">
      <alignment/>
    </xf>
    <xf numFmtId="0" fontId="0" fillId="3" borderId="12" xfId="0" applyFill="1" applyBorder="1" applyAlignment="1">
      <alignment horizontal="distributed" vertical="center"/>
    </xf>
    <xf numFmtId="38" fontId="0" fillId="0" borderId="7" xfId="16" applyFont="1" applyBorder="1" applyAlignment="1">
      <alignment horizontal="right"/>
    </xf>
    <xf numFmtId="38" fontId="0" fillId="0" borderId="3" xfId="16" applyFont="1" applyBorder="1" applyAlignment="1">
      <alignment horizontal="right"/>
    </xf>
    <xf numFmtId="38" fontId="0" fillId="0" borderId="7" xfId="16" applyFont="1" applyBorder="1" applyAlignment="1">
      <alignment/>
    </xf>
    <xf numFmtId="38" fontId="0" fillId="0" borderId="1" xfId="16" applyFont="1" applyBorder="1" applyAlignment="1">
      <alignment horizontal="right"/>
    </xf>
    <xf numFmtId="38" fontId="0" fillId="0" borderId="1" xfId="16" applyFont="1" applyBorder="1" applyAlignment="1">
      <alignment/>
    </xf>
    <xf numFmtId="0" fontId="0" fillId="3" borderId="7" xfId="0" applyFill="1" applyBorder="1" applyAlignment="1">
      <alignment horizontal="distributed" vertical="center"/>
    </xf>
    <xf numFmtId="0" fontId="0" fillId="0" borderId="7" xfId="0" applyBorder="1" applyAlignment="1">
      <alignment horizontal="right"/>
    </xf>
    <xf numFmtId="0" fontId="0" fillId="2" borderId="11" xfId="0" applyFont="1" applyFill="1" applyBorder="1" applyAlignment="1">
      <alignment horizontal="distributed"/>
    </xf>
    <xf numFmtId="0" fontId="0" fillId="2" borderId="9" xfId="0" applyFont="1" applyFill="1" applyBorder="1" applyAlignment="1">
      <alignment horizontal="distributed"/>
    </xf>
    <xf numFmtId="0" fontId="0" fillId="2" borderId="9" xfId="0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0" fillId="2" borderId="12" xfId="0" applyFill="1" applyBorder="1" applyAlignment="1">
      <alignment horizontal="center" vertical="distributed" textRotation="255"/>
    </xf>
    <xf numFmtId="0" fontId="0" fillId="2" borderId="13" xfId="0" applyFill="1" applyBorder="1" applyAlignment="1">
      <alignment horizontal="center" vertical="distributed" textRotation="255"/>
    </xf>
    <xf numFmtId="0" fontId="0" fillId="2" borderId="4" xfId="0" applyFill="1" applyBorder="1" applyAlignment="1">
      <alignment horizontal="center" vertical="distributed" textRotation="255"/>
    </xf>
    <xf numFmtId="0" fontId="0" fillId="2" borderId="1" xfId="0" applyFill="1" applyBorder="1" applyAlignment="1">
      <alignment horizontal="distributed"/>
    </xf>
    <xf numFmtId="0" fontId="0" fillId="2" borderId="3" xfId="0" applyFill="1" applyBorder="1" applyAlignment="1">
      <alignment horizontal="distributed"/>
    </xf>
    <xf numFmtId="0" fontId="0" fillId="2" borderId="2" xfId="0" applyFont="1" applyFill="1" applyBorder="1" applyAlignment="1">
      <alignment horizontal="distributed"/>
    </xf>
    <xf numFmtId="0" fontId="0" fillId="2" borderId="3" xfId="0" applyFont="1" applyFill="1" applyBorder="1" applyAlignment="1">
      <alignment horizontal="distributed"/>
    </xf>
    <xf numFmtId="0" fontId="3" fillId="2" borderId="2" xfId="0" applyFont="1" applyFill="1" applyBorder="1" applyAlignment="1">
      <alignment horizontal="distributed"/>
    </xf>
    <xf numFmtId="0" fontId="3" fillId="2" borderId="3" xfId="0" applyFont="1" applyFill="1" applyBorder="1" applyAlignment="1">
      <alignment horizontal="distributed"/>
    </xf>
    <xf numFmtId="0" fontId="0" fillId="2" borderId="2" xfId="0" applyFill="1" applyBorder="1" applyAlignment="1">
      <alignment horizontal="distributed"/>
    </xf>
    <xf numFmtId="0" fontId="0" fillId="2" borderId="6" xfId="0" applyFill="1" applyBorder="1" applyAlignment="1">
      <alignment horizontal="distributed" vertical="center"/>
    </xf>
    <xf numFmtId="0" fontId="0" fillId="2" borderId="14" xfId="0" applyFill="1" applyBorder="1" applyAlignment="1">
      <alignment horizontal="distributed" vertical="center"/>
    </xf>
    <xf numFmtId="0" fontId="0" fillId="2" borderId="1" xfId="0" applyFont="1" applyFill="1" applyBorder="1" applyAlignment="1">
      <alignment horizontal="distributed"/>
    </xf>
    <xf numFmtId="0" fontId="3" fillId="2" borderId="1" xfId="0" applyFont="1" applyFill="1" applyBorder="1" applyAlignment="1">
      <alignment horizontal="distributed"/>
    </xf>
    <xf numFmtId="0" fontId="3" fillId="2" borderId="3" xfId="0" applyFont="1" applyFill="1" applyBorder="1" applyAlignment="1">
      <alignment horizontal="distributed"/>
    </xf>
    <xf numFmtId="0" fontId="0" fillId="2" borderId="5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0" fillId="2" borderId="12" xfId="0" applyFill="1" applyBorder="1" applyAlignment="1">
      <alignment horizontal="center" vertical="distributed" textRotation="255"/>
    </xf>
    <xf numFmtId="0" fontId="0" fillId="2" borderId="13" xfId="0" applyFill="1" applyBorder="1" applyAlignment="1">
      <alignment horizontal="center" vertical="distributed" textRotation="255"/>
    </xf>
    <xf numFmtId="0" fontId="0" fillId="2" borderId="4" xfId="0" applyFill="1" applyBorder="1" applyAlignment="1">
      <alignment horizontal="center" vertical="distributed" textRotation="255"/>
    </xf>
    <xf numFmtId="0" fontId="0" fillId="3" borderId="12" xfId="0" applyFill="1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  <xf numFmtId="0" fontId="0" fillId="3" borderId="1" xfId="0" applyFill="1" applyBorder="1" applyAlignment="1">
      <alignment horizontal="distributed"/>
    </xf>
    <xf numFmtId="0" fontId="0" fillId="3" borderId="2" xfId="0" applyFill="1" applyBorder="1" applyAlignment="1">
      <alignment horizontal="distributed"/>
    </xf>
    <xf numFmtId="0" fontId="0" fillId="3" borderId="3" xfId="0" applyFill="1" applyBorder="1" applyAlignment="1">
      <alignment horizontal="distributed"/>
    </xf>
    <xf numFmtId="0" fontId="0" fillId="2" borderId="8" xfId="0" applyFill="1" applyBorder="1" applyAlignment="1">
      <alignment horizontal="distributed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distributed"/>
    </xf>
    <xf numFmtId="0" fontId="3" fillId="2" borderId="6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875" style="0" customWidth="1"/>
    <col min="3" max="3" width="6.25390625" style="0" customWidth="1"/>
    <col min="4" max="4" width="19.375" style="0" bestFit="1" customWidth="1"/>
    <col min="5" max="5" width="18.125" style="0" customWidth="1"/>
    <col min="11" max="11" width="3.00390625" style="0" customWidth="1"/>
    <col min="12" max="12" width="2.125" style="0" customWidth="1"/>
    <col min="13" max="13" width="7.125" style="0" customWidth="1"/>
    <col min="14" max="14" width="30.625" style="0" customWidth="1"/>
    <col min="15" max="16" width="14.375" style="0" customWidth="1"/>
  </cols>
  <sheetData>
    <row r="1" ht="14.25">
      <c r="B1" s="1" t="s">
        <v>42</v>
      </c>
    </row>
    <row r="2" spans="2:15" ht="13.5">
      <c r="B2" s="40" t="s">
        <v>43</v>
      </c>
      <c r="O2" t="s">
        <v>53</v>
      </c>
    </row>
    <row r="3" spans="2:16" ht="12">
      <c r="B3" s="56" t="s">
        <v>0</v>
      </c>
      <c r="C3" s="57"/>
      <c r="D3" s="58"/>
      <c r="E3" s="65" t="s">
        <v>40</v>
      </c>
      <c r="F3" s="67" t="s">
        <v>3</v>
      </c>
      <c r="G3" s="68"/>
      <c r="H3" s="68"/>
      <c r="I3" s="68"/>
      <c r="J3" s="69"/>
      <c r="K3" s="56" t="s">
        <v>23</v>
      </c>
      <c r="L3" s="57"/>
      <c r="M3" s="57"/>
      <c r="N3" s="58"/>
      <c r="O3" s="65" t="s">
        <v>41</v>
      </c>
      <c r="P3" s="65" t="s">
        <v>3</v>
      </c>
    </row>
    <row r="4" spans="2:16" ht="12">
      <c r="B4" s="59"/>
      <c r="C4" s="60"/>
      <c r="D4" s="61"/>
      <c r="E4" s="66"/>
      <c r="F4" s="12" t="s">
        <v>19</v>
      </c>
      <c r="G4" s="12" t="s">
        <v>20</v>
      </c>
      <c r="H4" s="12" t="s">
        <v>21</v>
      </c>
      <c r="I4" s="12" t="s">
        <v>22</v>
      </c>
      <c r="J4" s="12" t="s">
        <v>44</v>
      </c>
      <c r="K4" s="59"/>
      <c r="L4" s="60"/>
      <c r="M4" s="60"/>
      <c r="N4" s="61"/>
      <c r="O4" s="66"/>
      <c r="P4" s="66"/>
    </row>
    <row r="5" spans="2:16" ht="12">
      <c r="B5" s="2"/>
      <c r="C5" s="3"/>
      <c r="D5" s="3"/>
      <c r="E5" s="22" t="s">
        <v>39</v>
      </c>
      <c r="F5" s="22" t="s">
        <v>39</v>
      </c>
      <c r="G5" s="22" t="s">
        <v>39</v>
      </c>
      <c r="H5" s="22" t="s">
        <v>39</v>
      </c>
      <c r="I5" s="22" t="s">
        <v>39</v>
      </c>
      <c r="J5" s="22" t="s">
        <v>39</v>
      </c>
      <c r="K5" s="21"/>
      <c r="L5" s="3"/>
      <c r="M5" s="3"/>
      <c r="N5" s="4"/>
      <c r="O5" s="22" t="s">
        <v>39</v>
      </c>
      <c r="P5" s="22" t="s">
        <v>39</v>
      </c>
    </row>
    <row r="6" spans="2:16" ht="12" customHeight="1">
      <c r="B6" s="41" t="s">
        <v>13</v>
      </c>
      <c r="C6" s="44" t="s">
        <v>47</v>
      </c>
      <c r="D6" s="45"/>
      <c r="E6" s="23">
        <v>994</v>
      </c>
      <c r="F6" s="23">
        <v>472</v>
      </c>
      <c r="G6" s="23">
        <v>4255</v>
      </c>
      <c r="H6" s="23">
        <v>22966</v>
      </c>
      <c r="I6" s="23">
        <v>70</v>
      </c>
      <c r="J6" s="23">
        <v>27763</v>
      </c>
      <c r="K6" s="41" t="s">
        <v>13</v>
      </c>
      <c r="L6" s="13"/>
      <c r="M6" s="50" t="s">
        <v>9</v>
      </c>
      <c r="N6" s="45"/>
      <c r="O6" s="32">
        <v>1862</v>
      </c>
      <c r="P6" s="32">
        <v>42843</v>
      </c>
    </row>
    <row r="7" spans="2:16" ht="12" customHeight="1">
      <c r="B7" s="42"/>
      <c r="C7" s="62" t="s">
        <v>11</v>
      </c>
      <c r="D7" s="16" t="s">
        <v>1</v>
      </c>
      <c r="E7" s="32">
        <v>100</v>
      </c>
      <c r="F7" s="30" t="s">
        <v>52</v>
      </c>
      <c r="G7" s="32">
        <v>147</v>
      </c>
      <c r="H7" s="32">
        <v>1220</v>
      </c>
      <c r="I7" s="30" t="s">
        <v>52</v>
      </c>
      <c r="J7" s="32">
        <v>1367</v>
      </c>
      <c r="K7" s="42"/>
      <c r="L7" s="13"/>
      <c r="M7" s="50" t="s">
        <v>10</v>
      </c>
      <c r="N7" s="45"/>
      <c r="O7" s="32">
        <v>78</v>
      </c>
      <c r="P7" s="32">
        <v>2516</v>
      </c>
    </row>
    <row r="8" spans="2:16" ht="12" customHeight="1">
      <c r="B8" s="42"/>
      <c r="C8" s="63"/>
      <c r="D8" s="9" t="s">
        <v>2</v>
      </c>
      <c r="E8" s="32">
        <v>349</v>
      </c>
      <c r="F8" s="30">
        <v>97</v>
      </c>
      <c r="G8" s="32">
        <v>654</v>
      </c>
      <c r="H8" s="32">
        <v>4142</v>
      </c>
      <c r="I8" s="30" t="s">
        <v>52</v>
      </c>
      <c r="J8" s="32">
        <v>4893</v>
      </c>
      <c r="K8" s="42"/>
      <c r="L8" s="14"/>
      <c r="M8" s="70" t="s">
        <v>24</v>
      </c>
      <c r="N8" s="45"/>
      <c r="O8" s="25" t="s">
        <v>51</v>
      </c>
      <c r="P8" s="23">
        <v>132</v>
      </c>
    </row>
    <row r="9" spans="2:16" ht="12" customHeight="1">
      <c r="B9" s="42"/>
      <c r="C9" s="64"/>
      <c r="D9" s="11" t="s">
        <v>48</v>
      </c>
      <c r="E9" s="32">
        <v>624</v>
      </c>
      <c r="F9" s="30">
        <v>66</v>
      </c>
      <c r="G9" s="32">
        <v>971</v>
      </c>
      <c r="H9" s="32">
        <v>5696</v>
      </c>
      <c r="I9" s="30" t="s">
        <v>52</v>
      </c>
      <c r="J9" s="32">
        <v>6733</v>
      </c>
      <c r="K9" s="42"/>
      <c r="L9" s="14"/>
      <c r="M9" s="51" t="s">
        <v>30</v>
      </c>
      <c r="N9" s="15" t="s">
        <v>25</v>
      </c>
      <c r="O9" s="23">
        <v>302</v>
      </c>
      <c r="P9" s="23">
        <v>902</v>
      </c>
    </row>
    <row r="10" spans="2:16" ht="12" customHeight="1">
      <c r="B10" s="42"/>
      <c r="C10" s="44" t="s">
        <v>8</v>
      </c>
      <c r="D10" s="45"/>
      <c r="E10" s="30" t="s">
        <v>52</v>
      </c>
      <c r="F10" s="30" t="s">
        <v>52</v>
      </c>
      <c r="G10" s="32">
        <v>205</v>
      </c>
      <c r="H10" s="32">
        <v>1797</v>
      </c>
      <c r="I10" s="30" t="s">
        <v>52</v>
      </c>
      <c r="J10" s="32">
        <v>2002</v>
      </c>
      <c r="K10" s="42"/>
      <c r="L10" s="17"/>
      <c r="M10" s="39"/>
      <c r="N10" s="10" t="s">
        <v>26</v>
      </c>
      <c r="O10" s="23">
        <v>15</v>
      </c>
      <c r="P10" s="23">
        <v>133</v>
      </c>
    </row>
    <row r="11" spans="2:16" ht="12" customHeight="1">
      <c r="B11" s="42"/>
      <c r="C11" s="44" t="s">
        <v>3</v>
      </c>
      <c r="D11" s="45"/>
      <c r="E11" s="23">
        <v>217</v>
      </c>
      <c r="F11" s="26">
        <v>2</v>
      </c>
      <c r="G11" s="23">
        <v>569</v>
      </c>
      <c r="H11" s="23">
        <v>1976</v>
      </c>
      <c r="I11" s="26" t="s">
        <v>52</v>
      </c>
      <c r="J11" s="23">
        <v>2547</v>
      </c>
      <c r="K11" s="42"/>
      <c r="L11" s="17"/>
      <c r="M11" s="17" t="s">
        <v>27</v>
      </c>
      <c r="N11" s="8"/>
      <c r="O11" s="23">
        <v>53</v>
      </c>
      <c r="P11" s="23">
        <v>1392</v>
      </c>
    </row>
    <row r="12" spans="2:16" ht="12" customHeight="1">
      <c r="B12" s="42"/>
      <c r="C12" s="44" t="s">
        <v>45</v>
      </c>
      <c r="D12" s="45"/>
      <c r="E12" s="23">
        <v>2284</v>
      </c>
      <c r="F12" s="26">
        <v>637</v>
      </c>
      <c r="G12" s="23">
        <v>6801</v>
      </c>
      <c r="H12" s="23">
        <v>37797</v>
      </c>
      <c r="I12" s="26">
        <v>70</v>
      </c>
      <c r="J12" s="23">
        <v>45305</v>
      </c>
      <c r="K12" s="42"/>
      <c r="L12" s="50" t="s">
        <v>28</v>
      </c>
      <c r="M12" s="50"/>
      <c r="N12" s="45"/>
      <c r="O12" s="26" t="s">
        <v>52</v>
      </c>
      <c r="P12" s="23">
        <v>380</v>
      </c>
    </row>
    <row r="13" spans="2:16" ht="12">
      <c r="B13" s="42"/>
      <c r="C13" s="53" t="s">
        <v>4</v>
      </c>
      <c r="D13" s="47"/>
      <c r="E13" s="23">
        <v>100</v>
      </c>
      <c r="F13" s="26">
        <v>7</v>
      </c>
      <c r="G13" s="25">
        <v>695</v>
      </c>
      <c r="H13" s="23">
        <v>4027</v>
      </c>
      <c r="I13" s="26">
        <v>30</v>
      </c>
      <c r="J13" s="23">
        <v>4759</v>
      </c>
      <c r="K13" s="42"/>
      <c r="L13" s="13"/>
      <c r="M13" s="50" t="s">
        <v>3</v>
      </c>
      <c r="N13" s="45"/>
      <c r="O13" s="23">
        <v>40</v>
      </c>
      <c r="P13" s="23">
        <v>3178</v>
      </c>
    </row>
    <row r="14" spans="2:16" ht="12" customHeight="1">
      <c r="B14" s="42"/>
      <c r="C14" s="53" t="s">
        <v>5</v>
      </c>
      <c r="D14" s="47"/>
      <c r="E14" s="26">
        <v>56</v>
      </c>
      <c r="F14" s="26">
        <v>56</v>
      </c>
      <c r="G14" s="23">
        <v>75</v>
      </c>
      <c r="H14" s="23">
        <v>1914</v>
      </c>
      <c r="I14" s="26" t="s">
        <v>52</v>
      </c>
      <c r="J14" s="23">
        <v>2045</v>
      </c>
      <c r="K14" s="42"/>
      <c r="L14" s="46" t="s">
        <v>29</v>
      </c>
      <c r="M14" s="46"/>
      <c r="N14" s="47"/>
      <c r="O14" s="23">
        <v>60</v>
      </c>
      <c r="P14" s="23">
        <v>633</v>
      </c>
    </row>
    <row r="15" spans="2:16" ht="12" customHeight="1">
      <c r="B15" s="43"/>
      <c r="C15" s="54" t="s">
        <v>46</v>
      </c>
      <c r="D15" s="55"/>
      <c r="E15" s="27">
        <f aca="true" t="shared" si="0" ref="E15:J15">SUM(E12:E14)</f>
        <v>2440</v>
      </c>
      <c r="F15" s="27">
        <f t="shared" si="0"/>
        <v>700</v>
      </c>
      <c r="G15" s="27">
        <f t="shared" si="0"/>
        <v>7571</v>
      </c>
      <c r="H15" s="27">
        <f t="shared" si="0"/>
        <v>43738</v>
      </c>
      <c r="I15" s="27">
        <f t="shared" si="0"/>
        <v>100</v>
      </c>
      <c r="J15" s="27">
        <f t="shared" si="0"/>
        <v>52109</v>
      </c>
      <c r="K15" s="43"/>
      <c r="L15" s="13"/>
      <c r="M15" s="48" t="s">
        <v>46</v>
      </c>
      <c r="N15" s="49"/>
      <c r="O15" s="24">
        <f>SUM(O6:O14)</f>
        <v>2410</v>
      </c>
      <c r="P15" s="24">
        <f>SUM(P6:P14)</f>
        <v>52109</v>
      </c>
    </row>
    <row r="16" spans="2:16" ht="12" customHeight="1">
      <c r="B16" s="41" t="s">
        <v>16</v>
      </c>
      <c r="C16" s="44" t="s">
        <v>6</v>
      </c>
      <c r="D16" s="45"/>
      <c r="E16" s="32">
        <v>600</v>
      </c>
      <c r="F16" s="30" t="s">
        <v>52</v>
      </c>
      <c r="G16" s="32">
        <v>150</v>
      </c>
      <c r="H16" s="32">
        <v>390</v>
      </c>
      <c r="I16" s="30" t="s">
        <v>52</v>
      </c>
      <c r="J16" s="32">
        <v>540</v>
      </c>
      <c r="K16" s="41" t="s">
        <v>16</v>
      </c>
      <c r="L16" s="6"/>
      <c r="M16" s="50" t="s">
        <v>31</v>
      </c>
      <c r="N16" s="45"/>
      <c r="O16" s="32">
        <v>160</v>
      </c>
      <c r="P16" s="32">
        <v>1807</v>
      </c>
    </row>
    <row r="17" spans="2:16" ht="12" customHeight="1">
      <c r="B17" s="42"/>
      <c r="C17" s="44" t="s">
        <v>49</v>
      </c>
      <c r="D17" s="45"/>
      <c r="E17" s="32">
        <v>3750</v>
      </c>
      <c r="F17" s="30" t="s">
        <v>52</v>
      </c>
      <c r="G17" s="32">
        <v>3061</v>
      </c>
      <c r="H17" s="32">
        <v>4023</v>
      </c>
      <c r="I17" s="30" t="s">
        <v>52</v>
      </c>
      <c r="J17" s="32">
        <v>4084</v>
      </c>
      <c r="K17" s="42"/>
      <c r="L17" s="18"/>
      <c r="M17" s="51" t="s">
        <v>30</v>
      </c>
      <c r="N17" s="7" t="s">
        <v>25</v>
      </c>
      <c r="O17" s="32">
        <v>2453</v>
      </c>
      <c r="P17" s="32">
        <v>841</v>
      </c>
    </row>
    <row r="18" spans="2:16" ht="12" customHeight="1">
      <c r="B18" s="42"/>
      <c r="C18" s="44" t="s">
        <v>7</v>
      </c>
      <c r="D18" s="45"/>
      <c r="E18" s="32">
        <v>680</v>
      </c>
      <c r="F18" s="30" t="s">
        <v>52</v>
      </c>
      <c r="G18" s="32">
        <v>449</v>
      </c>
      <c r="H18" s="32">
        <v>1087</v>
      </c>
      <c r="I18" s="30" t="s">
        <v>52</v>
      </c>
      <c r="J18" s="32">
        <v>1536</v>
      </c>
      <c r="K18" s="42"/>
      <c r="L18" s="20"/>
      <c r="M18" s="52"/>
      <c r="N18" s="11" t="s">
        <v>32</v>
      </c>
      <c r="O18" s="32">
        <v>1900</v>
      </c>
      <c r="P18" s="32">
        <v>404</v>
      </c>
    </row>
    <row r="19" spans="2:16" ht="12" customHeight="1">
      <c r="B19" s="42"/>
      <c r="C19" s="44" t="s">
        <v>2</v>
      </c>
      <c r="D19" s="45"/>
      <c r="E19" s="32">
        <v>503</v>
      </c>
      <c r="F19" s="30">
        <v>7</v>
      </c>
      <c r="G19" s="32">
        <v>166</v>
      </c>
      <c r="H19" s="32">
        <v>918</v>
      </c>
      <c r="I19" s="30" t="s">
        <v>52</v>
      </c>
      <c r="J19" s="32">
        <v>1091</v>
      </c>
      <c r="K19" s="42"/>
      <c r="L19" s="18"/>
      <c r="M19" s="75" t="s">
        <v>27</v>
      </c>
      <c r="N19" s="11" t="s">
        <v>33</v>
      </c>
      <c r="O19" s="30" t="s">
        <v>52</v>
      </c>
      <c r="P19" s="32">
        <v>43</v>
      </c>
    </row>
    <row r="20" spans="2:16" ht="12" customHeight="1">
      <c r="B20" s="42"/>
      <c r="C20" s="44" t="s">
        <v>8</v>
      </c>
      <c r="D20" s="45"/>
      <c r="E20" s="30" t="s">
        <v>52</v>
      </c>
      <c r="F20" s="30" t="s">
        <v>52</v>
      </c>
      <c r="G20" s="30" t="s">
        <v>52</v>
      </c>
      <c r="H20" s="30">
        <v>573</v>
      </c>
      <c r="I20" s="30" t="s">
        <v>52</v>
      </c>
      <c r="J20" s="30">
        <v>573</v>
      </c>
      <c r="K20" s="42"/>
      <c r="L20" s="20"/>
      <c r="M20" s="76"/>
      <c r="N20" s="11" t="s">
        <v>34</v>
      </c>
      <c r="O20" s="32">
        <v>600</v>
      </c>
      <c r="P20" s="32">
        <v>1920</v>
      </c>
    </row>
    <row r="21" spans="2:16" ht="12" customHeight="1">
      <c r="B21" s="42"/>
      <c r="C21" s="44" t="s">
        <v>3</v>
      </c>
      <c r="D21" s="45"/>
      <c r="E21" s="23">
        <v>20</v>
      </c>
      <c r="F21" s="26" t="s">
        <v>52</v>
      </c>
      <c r="G21" s="23">
        <v>112</v>
      </c>
      <c r="H21" s="23">
        <v>716</v>
      </c>
      <c r="I21" s="26">
        <v>30</v>
      </c>
      <c r="J21" s="23">
        <v>858</v>
      </c>
      <c r="K21" s="42"/>
      <c r="L21" s="20"/>
      <c r="M21" s="76"/>
      <c r="N21" s="11" t="s">
        <v>35</v>
      </c>
      <c r="O21" s="23">
        <v>400</v>
      </c>
      <c r="P21" s="23">
        <v>332</v>
      </c>
    </row>
    <row r="22" spans="2:16" ht="12" customHeight="1">
      <c r="B22" s="42"/>
      <c r="C22" s="44" t="s">
        <v>50</v>
      </c>
      <c r="D22" s="45"/>
      <c r="E22" s="23">
        <v>5553</v>
      </c>
      <c r="F22" s="26">
        <v>7</v>
      </c>
      <c r="G22" s="26">
        <v>3938</v>
      </c>
      <c r="H22" s="23">
        <v>7707</v>
      </c>
      <c r="I22" s="26">
        <v>30</v>
      </c>
      <c r="J22" s="23">
        <v>11682</v>
      </c>
      <c r="K22" s="42"/>
      <c r="L22" s="19"/>
      <c r="M22" s="77"/>
      <c r="N22" s="11" t="s">
        <v>36</v>
      </c>
      <c r="O22" s="26" t="s">
        <v>52</v>
      </c>
      <c r="P22" s="23">
        <v>456</v>
      </c>
    </row>
    <row r="23" spans="2:16" ht="12" customHeight="1">
      <c r="B23" s="42"/>
      <c r="C23" s="53" t="s">
        <v>5</v>
      </c>
      <c r="D23" s="47"/>
      <c r="E23" s="23">
        <v>250</v>
      </c>
      <c r="F23" s="26" t="s">
        <v>52</v>
      </c>
      <c r="G23" s="26" t="s">
        <v>52</v>
      </c>
      <c r="H23" s="23">
        <v>62</v>
      </c>
      <c r="I23" s="26" t="s">
        <v>52</v>
      </c>
      <c r="J23" s="23">
        <v>62</v>
      </c>
      <c r="K23" s="42"/>
      <c r="L23" s="6"/>
      <c r="M23" s="50" t="s">
        <v>28</v>
      </c>
      <c r="N23" s="45"/>
      <c r="O23" s="26" t="s">
        <v>52</v>
      </c>
      <c r="P23" s="23">
        <v>14</v>
      </c>
    </row>
    <row r="24" spans="2:16" ht="15" customHeight="1">
      <c r="B24" s="43"/>
      <c r="C24" s="54" t="s">
        <v>46</v>
      </c>
      <c r="D24" s="55"/>
      <c r="E24" s="24">
        <f aca="true" t="shared" si="1" ref="E24:J24">SUM(E22:E23)</f>
        <v>5803</v>
      </c>
      <c r="F24" s="24">
        <f t="shared" si="1"/>
        <v>7</v>
      </c>
      <c r="G24" s="24">
        <f t="shared" si="1"/>
        <v>3938</v>
      </c>
      <c r="H24" s="24">
        <f t="shared" si="1"/>
        <v>7769</v>
      </c>
      <c r="I24" s="24">
        <f t="shared" si="1"/>
        <v>30</v>
      </c>
      <c r="J24" s="24">
        <f t="shared" si="1"/>
        <v>11744</v>
      </c>
      <c r="K24" s="42"/>
      <c r="L24" s="46" t="s">
        <v>37</v>
      </c>
      <c r="M24" s="46"/>
      <c r="N24" s="47"/>
      <c r="O24" s="23">
        <v>190</v>
      </c>
      <c r="P24" s="23">
        <v>1106</v>
      </c>
    </row>
    <row r="25" spans="2:16" ht="12" customHeight="1">
      <c r="B25" s="53" t="s">
        <v>12</v>
      </c>
      <c r="C25" s="46"/>
      <c r="D25" s="47"/>
      <c r="E25" s="23">
        <f aca="true" t="shared" si="2" ref="E25:J25">SUM(E12,E22)</f>
        <v>7837</v>
      </c>
      <c r="F25" s="23">
        <f t="shared" si="2"/>
        <v>644</v>
      </c>
      <c r="G25" s="23">
        <f t="shared" si="2"/>
        <v>10739</v>
      </c>
      <c r="H25" s="23">
        <f t="shared" si="2"/>
        <v>45504</v>
      </c>
      <c r="I25" s="23">
        <f t="shared" si="2"/>
        <v>100</v>
      </c>
      <c r="J25" s="23">
        <f t="shared" si="2"/>
        <v>56987</v>
      </c>
      <c r="K25" s="42"/>
      <c r="L25" s="37" t="s">
        <v>29</v>
      </c>
      <c r="M25" s="37"/>
      <c r="N25" s="38"/>
      <c r="O25" s="23">
        <v>100</v>
      </c>
      <c r="P25" s="23">
        <v>4759</v>
      </c>
    </row>
    <row r="26" spans="2:16" ht="12" customHeight="1">
      <c r="B26" s="73" t="s">
        <v>14</v>
      </c>
      <c r="C26" s="74"/>
      <c r="D26" s="9" t="s">
        <v>9</v>
      </c>
      <c r="E26" s="32">
        <v>1862</v>
      </c>
      <c r="F26" s="30" t="s">
        <v>52</v>
      </c>
      <c r="G26" s="30">
        <v>6661</v>
      </c>
      <c r="H26" s="32">
        <v>36182</v>
      </c>
      <c r="I26" s="30" t="s">
        <v>52</v>
      </c>
      <c r="J26" s="30">
        <v>42842</v>
      </c>
      <c r="K26" s="42"/>
      <c r="L26" s="20"/>
      <c r="M26" s="78" t="s">
        <v>46</v>
      </c>
      <c r="N26" s="79"/>
      <c r="O26" s="24">
        <f>SUM(O16:O25)</f>
        <v>5803</v>
      </c>
      <c r="P26" s="24">
        <v>62</v>
      </c>
    </row>
    <row r="27" spans="2:16" ht="12" customHeight="1">
      <c r="B27" s="71" t="s">
        <v>15</v>
      </c>
      <c r="C27" s="72"/>
      <c r="D27" s="11" t="s">
        <v>10</v>
      </c>
      <c r="E27" s="32">
        <v>78</v>
      </c>
      <c r="F27" s="30">
        <v>1</v>
      </c>
      <c r="G27" s="32">
        <v>364</v>
      </c>
      <c r="H27" s="32">
        <v>2119</v>
      </c>
      <c r="I27" s="33">
        <v>32</v>
      </c>
      <c r="J27" s="34">
        <v>2516</v>
      </c>
      <c r="K27" s="5"/>
      <c r="L27" s="6"/>
      <c r="M27" s="50"/>
      <c r="N27" s="45"/>
      <c r="O27" s="31"/>
      <c r="P27" s="25"/>
    </row>
    <row r="29" ht="12">
      <c r="B29" s="28"/>
    </row>
  </sheetData>
  <mergeCells count="46">
    <mergeCell ref="M26:N26"/>
    <mergeCell ref="K16:K26"/>
    <mergeCell ref="C18:D18"/>
    <mergeCell ref="C16:D16"/>
    <mergeCell ref="C17:D17"/>
    <mergeCell ref="C19:D19"/>
    <mergeCell ref="C22:D22"/>
    <mergeCell ref="B27:C27"/>
    <mergeCell ref="B25:D25"/>
    <mergeCell ref="B26:C26"/>
    <mergeCell ref="M19:M22"/>
    <mergeCell ref="M23:N23"/>
    <mergeCell ref="L24:N24"/>
    <mergeCell ref="B16:B24"/>
    <mergeCell ref="M27:N27"/>
    <mergeCell ref="C23:D23"/>
    <mergeCell ref="C24:D24"/>
    <mergeCell ref="P3:P4"/>
    <mergeCell ref="M6:N6"/>
    <mergeCell ref="M7:N7"/>
    <mergeCell ref="L25:N25"/>
    <mergeCell ref="M9:M10"/>
    <mergeCell ref="L12:N12"/>
    <mergeCell ref="M8:N8"/>
    <mergeCell ref="E3:E4"/>
    <mergeCell ref="F3:J3"/>
    <mergeCell ref="K3:N4"/>
    <mergeCell ref="O3:O4"/>
    <mergeCell ref="C10:D10"/>
    <mergeCell ref="B3:D4"/>
    <mergeCell ref="C6:D6"/>
    <mergeCell ref="B6:B15"/>
    <mergeCell ref="C11:D11"/>
    <mergeCell ref="C12:D12"/>
    <mergeCell ref="C13:D13"/>
    <mergeCell ref="C7:C9"/>
    <mergeCell ref="K6:K15"/>
    <mergeCell ref="C20:D20"/>
    <mergeCell ref="C21:D21"/>
    <mergeCell ref="L14:N14"/>
    <mergeCell ref="M15:N15"/>
    <mergeCell ref="M16:N16"/>
    <mergeCell ref="M17:M18"/>
    <mergeCell ref="M13:N13"/>
    <mergeCell ref="C14:D14"/>
    <mergeCell ref="C15:D1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875" style="0" customWidth="1"/>
    <col min="3" max="3" width="6.25390625" style="0" customWidth="1"/>
    <col min="4" max="4" width="19.375" style="0" bestFit="1" customWidth="1"/>
    <col min="5" max="5" width="7.25390625" style="0" bestFit="1" customWidth="1"/>
    <col min="6" max="6" width="13.00390625" style="0" bestFit="1" customWidth="1"/>
    <col min="13" max="13" width="3.00390625" style="0" customWidth="1"/>
    <col min="14" max="14" width="2.125" style="0" customWidth="1"/>
    <col min="15" max="15" width="7.125" style="0" customWidth="1"/>
    <col min="16" max="16" width="30.625" style="0" customWidth="1"/>
    <col min="17" max="17" width="14.375" style="0" customWidth="1"/>
  </cols>
  <sheetData>
    <row r="1" ht="14.25">
      <c r="B1" s="1" t="s">
        <v>42</v>
      </c>
    </row>
    <row r="2" spans="2:17" ht="13.5">
      <c r="B2" s="40" t="s">
        <v>54</v>
      </c>
      <c r="Q2" t="s">
        <v>53</v>
      </c>
    </row>
    <row r="3" spans="2:17" ht="12" customHeight="1">
      <c r="B3" s="56" t="s">
        <v>0</v>
      </c>
      <c r="C3" s="57"/>
      <c r="D3" s="58"/>
      <c r="E3" s="29" t="s">
        <v>17</v>
      </c>
      <c r="F3" s="35" t="s">
        <v>18</v>
      </c>
      <c r="G3" s="35" t="s">
        <v>55</v>
      </c>
      <c r="H3" s="35" t="s">
        <v>19</v>
      </c>
      <c r="I3" s="35" t="s">
        <v>20</v>
      </c>
      <c r="J3" s="35" t="s">
        <v>21</v>
      </c>
      <c r="K3" s="35" t="s">
        <v>22</v>
      </c>
      <c r="L3" s="35" t="s">
        <v>44</v>
      </c>
      <c r="M3" s="56" t="s">
        <v>23</v>
      </c>
      <c r="N3" s="57"/>
      <c r="O3" s="57"/>
      <c r="P3" s="58"/>
      <c r="Q3" s="29" t="s">
        <v>38</v>
      </c>
    </row>
    <row r="4" spans="2:17" ht="12">
      <c r="B4" s="2"/>
      <c r="C4" s="3"/>
      <c r="D4" s="3"/>
      <c r="E4" s="22" t="s">
        <v>39</v>
      </c>
      <c r="F4" s="22" t="s">
        <v>39</v>
      </c>
      <c r="G4" s="22" t="s">
        <v>39</v>
      </c>
      <c r="H4" s="22" t="s">
        <v>39</v>
      </c>
      <c r="I4" s="22" t="s">
        <v>39</v>
      </c>
      <c r="J4" s="22" t="s">
        <v>39</v>
      </c>
      <c r="K4" s="22" t="s">
        <v>39</v>
      </c>
      <c r="L4" s="22" t="s">
        <v>39</v>
      </c>
      <c r="M4" s="21"/>
      <c r="N4" s="3"/>
      <c r="O4" s="3"/>
      <c r="P4" s="4"/>
      <c r="Q4" s="22" t="s">
        <v>39</v>
      </c>
    </row>
    <row r="5" spans="2:17" ht="12" customHeight="1">
      <c r="B5" s="41" t="s">
        <v>13</v>
      </c>
      <c r="C5" s="44" t="s">
        <v>47</v>
      </c>
      <c r="D5" s="45"/>
      <c r="E5" s="36" t="s">
        <v>52</v>
      </c>
      <c r="F5" s="23">
        <v>1292</v>
      </c>
      <c r="G5" s="23">
        <v>10342</v>
      </c>
      <c r="H5" s="26" t="s">
        <v>52</v>
      </c>
      <c r="I5" s="23">
        <v>938</v>
      </c>
      <c r="J5" s="23">
        <v>1258</v>
      </c>
      <c r="K5" s="23">
        <v>6852</v>
      </c>
      <c r="L5" s="23">
        <v>20682</v>
      </c>
      <c r="M5" s="41" t="s">
        <v>13</v>
      </c>
      <c r="N5" s="13"/>
      <c r="O5" s="50" t="s">
        <v>9</v>
      </c>
      <c r="P5" s="45"/>
      <c r="Q5" s="32">
        <v>27965</v>
      </c>
    </row>
    <row r="6" spans="2:17" ht="12" customHeight="1">
      <c r="B6" s="42"/>
      <c r="C6" s="62" t="s">
        <v>11</v>
      </c>
      <c r="D6" s="16" t="s">
        <v>1</v>
      </c>
      <c r="E6" s="30" t="s">
        <v>52</v>
      </c>
      <c r="F6" s="30">
        <v>72</v>
      </c>
      <c r="G6" s="32">
        <v>1044</v>
      </c>
      <c r="H6" s="30" t="s">
        <v>52</v>
      </c>
      <c r="I6" s="30">
        <v>18</v>
      </c>
      <c r="J6" s="30" t="s">
        <v>56</v>
      </c>
      <c r="K6" s="30">
        <v>311</v>
      </c>
      <c r="L6" s="32">
        <v>1445</v>
      </c>
      <c r="M6" s="42"/>
      <c r="N6" s="13"/>
      <c r="O6" s="50" t="s">
        <v>10</v>
      </c>
      <c r="P6" s="45"/>
      <c r="Q6" s="32">
        <v>1319</v>
      </c>
    </row>
    <row r="7" spans="2:17" ht="12" customHeight="1">
      <c r="B7" s="42"/>
      <c r="C7" s="63"/>
      <c r="D7" s="9" t="s">
        <v>2</v>
      </c>
      <c r="E7" s="30" t="s">
        <v>52</v>
      </c>
      <c r="F7" s="30">
        <v>111</v>
      </c>
      <c r="G7" s="32">
        <v>1345</v>
      </c>
      <c r="H7" s="30" t="s">
        <v>52</v>
      </c>
      <c r="I7" s="30">
        <v>130</v>
      </c>
      <c r="J7" s="30" t="s">
        <v>56</v>
      </c>
      <c r="K7" s="30">
        <v>882</v>
      </c>
      <c r="L7" s="32">
        <v>2468</v>
      </c>
      <c r="M7" s="42"/>
      <c r="N7" s="14"/>
      <c r="O7" s="70" t="s">
        <v>24</v>
      </c>
      <c r="P7" s="45"/>
      <c r="Q7" s="25">
        <v>499</v>
      </c>
    </row>
    <row r="8" spans="2:17" ht="12" customHeight="1">
      <c r="B8" s="42"/>
      <c r="C8" s="64"/>
      <c r="D8" s="11" t="s">
        <v>48</v>
      </c>
      <c r="E8" s="30" t="s">
        <v>52</v>
      </c>
      <c r="F8" s="30">
        <v>377</v>
      </c>
      <c r="G8" s="32">
        <v>3323</v>
      </c>
      <c r="H8" s="30" t="s">
        <v>52</v>
      </c>
      <c r="I8" s="30">
        <v>141</v>
      </c>
      <c r="J8" s="30">
        <v>1113</v>
      </c>
      <c r="K8" s="30">
        <v>1872</v>
      </c>
      <c r="L8" s="32">
        <v>6826</v>
      </c>
      <c r="M8" s="42"/>
      <c r="N8" s="14"/>
      <c r="O8" s="51" t="s">
        <v>30</v>
      </c>
      <c r="P8" s="15" t="s">
        <v>25</v>
      </c>
      <c r="Q8" s="23">
        <v>2640</v>
      </c>
    </row>
    <row r="9" spans="2:17" ht="12" customHeight="1">
      <c r="B9" s="42"/>
      <c r="C9" s="44" t="s">
        <v>8</v>
      </c>
      <c r="D9" s="45"/>
      <c r="E9" s="30" t="s">
        <v>52</v>
      </c>
      <c r="F9" s="30" t="s">
        <v>52</v>
      </c>
      <c r="G9" s="32">
        <v>100</v>
      </c>
      <c r="H9" s="30" t="s">
        <v>52</v>
      </c>
      <c r="I9" s="30" t="s">
        <v>57</v>
      </c>
      <c r="J9" s="30" t="s">
        <v>52</v>
      </c>
      <c r="K9" s="30" t="s">
        <v>52</v>
      </c>
      <c r="L9" s="32">
        <v>100</v>
      </c>
      <c r="M9" s="42"/>
      <c r="N9" s="17"/>
      <c r="O9" s="39"/>
      <c r="P9" s="10" t="s">
        <v>26</v>
      </c>
      <c r="Q9" s="23">
        <v>1173</v>
      </c>
    </row>
    <row r="10" spans="2:17" ht="12" customHeight="1">
      <c r="B10" s="42"/>
      <c r="C10" s="44" t="s">
        <v>3</v>
      </c>
      <c r="D10" s="45"/>
      <c r="E10" s="26" t="s">
        <v>52</v>
      </c>
      <c r="F10" s="26">
        <v>160</v>
      </c>
      <c r="G10" s="23">
        <v>805</v>
      </c>
      <c r="H10" s="26" t="s">
        <v>52</v>
      </c>
      <c r="I10" s="26">
        <v>169</v>
      </c>
      <c r="J10" s="26" t="s">
        <v>52</v>
      </c>
      <c r="K10" s="26">
        <v>392</v>
      </c>
      <c r="L10" s="23">
        <v>1526</v>
      </c>
      <c r="M10" s="42"/>
      <c r="N10" s="17"/>
      <c r="O10" s="50" t="s">
        <v>27</v>
      </c>
      <c r="P10" s="45"/>
      <c r="Q10" s="23">
        <v>226</v>
      </c>
    </row>
    <row r="11" spans="2:17" ht="12" customHeight="1">
      <c r="B11" s="42"/>
      <c r="C11" s="44" t="s">
        <v>45</v>
      </c>
      <c r="D11" s="45"/>
      <c r="E11" s="26" t="s">
        <v>52</v>
      </c>
      <c r="F11" s="26">
        <v>2012</v>
      </c>
      <c r="G11" s="23">
        <v>16959</v>
      </c>
      <c r="H11" s="26" t="s">
        <v>52</v>
      </c>
      <c r="I11" s="26">
        <v>1396</v>
      </c>
      <c r="J11" s="26">
        <v>2371</v>
      </c>
      <c r="K11" s="26">
        <v>10309</v>
      </c>
      <c r="L11" s="23">
        <v>33047</v>
      </c>
      <c r="M11" s="42"/>
      <c r="N11" s="50" t="s">
        <v>28</v>
      </c>
      <c r="O11" s="50"/>
      <c r="P11" s="45"/>
      <c r="Q11" s="36" t="s">
        <v>56</v>
      </c>
    </row>
    <row r="12" spans="2:17" ht="12">
      <c r="B12" s="42"/>
      <c r="C12" s="53" t="s">
        <v>4</v>
      </c>
      <c r="D12" s="47"/>
      <c r="E12" s="26" t="s">
        <v>52</v>
      </c>
      <c r="F12" s="26" t="s">
        <v>52</v>
      </c>
      <c r="G12" s="25">
        <v>300</v>
      </c>
      <c r="H12" s="26" t="s">
        <v>52</v>
      </c>
      <c r="I12" s="26">
        <v>151</v>
      </c>
      <c r="J12" s="26">
        <v>100</v>
      </c>
      <c r="K12" s="26">
        <v>1160</v>
      </c>
      <c r="L12" s="23">
        <v>1711</v>
      </c>
      <c r="M12" s="42"/>
      <c r="N12" s="13"/>
      <c r="O12" s="50" t="s">
        <v>3</v>
      </c>
      <c r="P12" s="45"/>
      <c r="Q12" s="26">
        <v>757</v>
      </c>
    </row>
    <row r="13" spans="2:17" ht="12" customHeight="1">
      <c r="B13" s="42"/>
      <c r="C13" s="53" t="s">
        <v>5</v>
      </c>
      <c r="D13" s="47"/>
      <c r="E13" s="26" t="s">
        <v>52</v>
      </c>
      <c r="F13" s="26">
        <v>8</v>
      </c>
      <c r="G13" s="23">
        <v>8</v>
      </c>
      <c r="H13" s="26" t="s">
        <v>52</v>
      </c>
      <c r="I13" s="26">
        <v>61</v>
      </c>
      <c r="J13" s="26" t="s">
        <v>52</v>
      </c>
      <c r="K13" s="26">
        <v>131</v>
      </c>
      <c r="L13" s="23">
        <v>208</v>
      </c>
      <c r="M13" s="42"/>
      <c r="N13" s="46" t="s">
        <v>29</v>
      </c>
      <c r="O13" s="46"/>
      <c r="P13" s="47"/>
      <c r="Q13" s="23">
        <v>387</v>
      </c>
    </row>
    <row r="14" spans="2:17" ht="12" customHeight="1">
      <c r="B14" s="43"/>
      <c r="C14" s="54" t="s">
        <v>46</v>
      </c>
      <c r="D14" s="55"/>
      <c r="E14" s="27" t="s">
        <v>52</v>
      </c>
      <c r="F14" s="27">
        <f aca="true" t="shared" si="0" ref="F14:L14">SUM(F11:F13)</f>
        <v>2020</v>
      </c>
      <c r="G14" s="27">
        <f t="shared" si="0"/>
        <v>17267</v>
      </c>
      <c r="H14" s="27" t="s">
        <v>52</v>
      </c>
      <c r="I14" s="27">
        <f t="shared" si="0"/>
        <v>1608</v>
      </c>
      <c r="J14" s="27">
        <f>SUM(J11:J13)</f>
        <v>2471</v>
      </c>
      <c r="K14" s="27">
        <f>SUM(K11:K13)</f>
        <v>11600</v>
      </c>
      <c r="L14" s="27">
        <f t="shared" si="0"/>
        <v>34966</v>
      </c>
      <c r="M14" s="43"/>
      <c r="N14" s="13"/>
      <c r="O14" s="48" t="s">
        <v>46</v>
      </c>
      <c r="P14" s="49"/>
      <c r="Q14" s="24">
        <f>SUM(Q5:Q13)</f>
        <v>34966</v>
      </c>
    </row>
    <row r="15" spans="2:17" ht="12" customHeight="1">
      <c r="B15" s="41" t="s">
        <v>16</v>
      </c>
      <c r="C15" s="44" t="s">
        <v>6</v>
      </c>
      <c r="D15" s="45"/>
      <c r="E15" s="30" t="s">
        <v>52</v>
      </c>
      <c r="F15" s="30" t="s">
        <v>52</v>
      </c>
      <c r="G15" s="32">
        <v>200</v>
      </c>
      <c r="H15" s="30" t="s">
        <v>52</v>
      </c>
      <c r="I15" s="30" t="s">
        <v>52</v>
      </c>
      <c r="J15" s="30" t="s">
        <v>52</v>
      </c>
      <c r="K15" s="30" t="s">
        <v>52</v>
      </c>
      <c r="L15" s="32">
        <v>200</v>
      </c>
      <c r="M15" s="41" t="s">
        <v>16</v>
      </c>
      <c r="N15" s="6"/>
      <c r="O15" s="50" t="s">
        <v>31</v>
      </c>
      <c r="P15" s="45"/>
      <c r="Q15" s="32">
        <v>1412</v>
      </c>
    </row>
    <row r="16" spans="2:17" ht="12" customHeight="1">
      <c r="B16" s="42"/>
      <c r="C16" s="44" t="s">
        <v>49</v>
      </c>
      <c r="D16" s="45"/>
      <c r="E16" s="30" t="s">
        <v>52</v>
      </c>
      <c r="F16" s="30">
        <v>967</v>
      </c>
      <c r="G16" s="32">
        <v>3863</v>
      </c>
      <c r="H16" s="30" t="s">
        <v>52</v>
      </c>
      <c r="I16" s="30">
        <v>623</v>
      </c>
      <c r="J16" s="30" t="s">
        <v>52</v>
      </c>
      <c r="K16" s="30">
        <v>4615</v>
      </c>
      <c r="L16" s="32">
        <v>10068</v>
      </c>
      <c r="M16" s="42"/>
      <c r="N16" s="18"/>
      <c r="O16" s="51" t="s">
        <v>30</v>
      </c>
      <c r="P16" s="7" t="s">
        <v>25</v>
      </c>
      <c r="Q16" s="32">
        <v>5092</v>
      </c>
    </row>
    <row r="17" spans="2:17" ht="12" customHeight="1">
      <c r="B17" s="42"/>
      <c r="C17" s="44" t="s">
        <v>7</v>
      </c>
      <c r="D17" s="45"/>
      <c r="E17" s="30" t="s">
        <v>52</v>
      </c>
      <c r="F17" s="30">
        <v>124</v>
      </c>
      <c r="G17" s="32">
        <v>624</v>
      </c>
      <c r="H17" s="30" t="s">
        <v>52</v>
      </c>
      <c r="I17" s="30">
        <v>105</v>
      </c>
      <c r="J17" s="30" t="s">
        <v>52</v>
      </c>
      <c r="K17" s="30">
        <v>367</v>
      </c>
      <c r="L17" s="32">
        <v>1220</v>
      </c>
      <c r="M17" s="42"/>
      <c r="N17" s="20"/>
      <c r="O17" s="52"/>
      <c r="P17" s="11" t="s">
        <v>32</v>
      </c>
      <c r="Q17" s="32">
        <v>3169</v>
      </c>
    </row>
    <row r="18" spans="2:17" ht="12" customHeight="1">
      <c r="B18" s="42"/>
      <c r="C18" s="44" t="s">
        <v>2</v>
      </c>
      <c r="D18" s="45"/>
      <c r="E18" s="30" t="s">
        <v>52</v>
      </c>
      <c r="F18" s="30" t="s">
        <v>52</v>
      </c>
      <c r="G18" s="32">
        <v>975</v>
      </c>
      <c r="H18" s="30" t="s">
        <v>52</v>
      </c>
      <c r="I18" s="30">
        <v>47</v>
      </c>
      <c r="J18" s="30" t="s">
        <v>52</v>
      </c>
      <c r="K18" s="30">
        <v>605</v>
      </c>
      <c r="L18" s="32">
        <v>1627</v>
      </c>
      <c r="M18" s="42"/>
      <c r="N18" s="18"/>
      <c r="O18" s="75" t="s">
        <v>27</v>
      </c>
      <c r="P18" s="11" t="s">
        <v>33</v>
      </c>
      <c r="Q18" s="30">
        <v>870</v>
      </c>
    </row>
    <row r="19" spans="2:17" ht="12" customHeight="1">
      <c r="B19" s="42"/>
      <c r="C19" s="44" t="s">
        <v>8</v>
      </c>
      <c r="D19" s="45"/>
      <c r="E19" s="30" t="s">
        <v>52</v>
      </c>
      <c r="F19" s="30">
        <v>68</v>
      </c>
      <c r="G19" s="30">
        <v>1363</v>
      </c>
      <c r="H19" s="30" t="s">
        <v>52</v>
      </c>
      <c r="I19" s="30">
        <v>17</v>
      </c>
      <c r="J19" s="30" t="s">
        <v>52</v>
      </c>
      <c r="K19" s="30">
        <v>500</v>
      </c>
      <c r="L19" s="30">
        <v>1948</v>
      </c>
      <c r="M19" s="42"/>
      <c r="N19" s="20"/>
      <c r="O19" s="76"/>
      <c r="P19" s="11" t="s">
        <v>34</v>
      </c>
      <c r="Q19" s="32">
        <v>1485</v>
      </c>
    </row>
    <row r="20" spans="2:17" ht="12" customHeight="1">
      <c r="B20" s="42"/>
      <c r="C20" s="44" t="s">
        <v>3</v>
      </c>
      <c r="D20" s="45"/>
      <c r="E20" s="26" t="s">
        <v>52</v>
      </c>
      <c r="F20" s="26">
        <v>12</v>
      </c>
      <c r="G20" s="23">
        <v>27</v>
      </c>
      <c r="H20" s="26" t="s">
        <v>52</v>
      </c>
      <c r="I20" s="26">
        <v>59</v>
      </c>
      <c r="J20" s="26">
        <v>1496</v>
      </c>
      <c r="K20" s="26">
        <v>275</v>
      </c>
      <c r="L20" s="23">
        <v>1869</v>
      </c>
      <c r="M20" s="42"/>
      <c r="N20" s="20"/>
      <c r="O20" s="76"/>
      <c r="P20" s="11" t="s">
        <v>35</v>
      </c>
      <c r="Q20" s="23">
        <v>738</v>
      </c>
    </row>
    <row r="21" spans="2:17" ht="12" customHeight="1">
      <c r="B21" s="42"/>
      <c r="C21" s="44" t="s">
        <v>50</v>
      </c>
      <c r="D21" s="45"/>
      <c r="E21" s="26" t="s">
        <v>52</v>
      </c>
      <c r="F21" s="26">
        <v>1171</v>
      </c>
      <c r="G21" s="26">
        <v>7052</v>
      </c>
      <c r="H21" s="26" t="s">
        <v>52</v>
      </c>
      <c r="I21" s="26">
        <v>851</v>
      </c>
      <c r="J21" s="26">
        <v>1496</v>
      </c>
      <c r="K21" s="26">
        <v>6362</v>
      </c>
      <c r="L21" s="23">
        <v>16932</v>
      </c>
      <c r="M21" s="42"/>
      <c r="N21" s="19"/>
      <c r="O21" s="77"/>
      <c r="P21" s="11" t="s">
        <v>36</v>
      </c>
      <c r="Q21" s="26">
        <v>2160</v>
      </c>
    </row>
    <row r="22" spans="2:17" ht="12" customHeight="1">
      <c r="B22" s="42"/>
      <c r="C22" s="53" t="s">
        <v>5</v>
      </c>
      <c r="D22" s="47"/>
      <c r="E22" s="26" t="s">
        <v>52</v>
      </c>
      <c r="F22" s="26">
        <v>2</v>
      </c>
      <c r="G22" s="26">
        <v>3</v>
      </c>
      <c r="H22" s="26" t="s">
        <v>52</v>
      </c>
      <c r="I22" s="26" t="s">
        <v>52</v>
      </c>
      <c r="J22" s="26" t="s">
        <v>52</v>
      </c>
      <c r="K22" s="26">
        <v>228</v>
      </c>
      <c r="L22" s="23">
        <v>233</v>
      </c>
      <c r="M22" s="42"/>
      <c r="N22" s="6"/>
      <c r="O22" s="50" t="s">
        <v>28</v>
      </c>
      <c r="P22" s="45"/>
      <c r="Q22" s="36" t="s">
        <v>56</v>
      </c>
    </row>
    <row r="23" spans="2:17" ht="15" customHeight="1">
      <c r="B23" s="43"/>
      <c r="C23" s="54" t="s">
        <v>46</v>
      </c>
      <c r="D23" s="55"/>
      <c r="E23" s="27" t="s">
        <v>52</v>
      </c>
      <c r="F23" s="24">
        <f aca="true" t="shared" si="1" ref="F23:L23">SUM(F21:F22)</f>
        <v>1173</v>
      </c>
      <c r="G23" s="24">
        <f t="shared" si="1"/>
        <v>7055</v>
      </c>
      <c r="H23" s="27" t="s">
        <v>52</v>
      </c>
      <c r="I23" s="24">
        <f t="shared" si="1"/>
        <v>851</v>
      </c>
      <c r="J23" s="24">
        <f>SUM(J21:J22)</f>
        <v>1496</v>
      </c>
      <c r="K23" s="24">
        <f>SUM(K21:K22)</f>
        <v>6590</v>
      </c>
      <c r="L23" s="24">
        <f t="shared" si="1"/>
        <v>17165</v>
      </c>
      <c r="M23" s="42"/>
      <c r="N23" s="46" t="s">
        <v>37</v>
      </c>
      <c r="O23" s="46"/>
      <c r="P23" s="47"/>
      <c r="Q23" s="23">
        <v>528</v>
      </c>
    </row>
    <row r="24" spans="2:17" ht="12" customHeight="1">
      <c r="B24" s="53" t="s">
        <v>12</v>
      </c>
      <c r="C24" s="46"/>
      <c r="D24" s="47"/>
      <c r="E24" s="26" t="s">
        <v>52</v>
      </c>
      <c r="F24" s="23">
        <f aca="true" t="shared" si="2" ref="F24:L24">SUM(F11,F21)</f>
        <v>3183</v>
      </c>
      <c r="G24" s="23">
        <f t="shared" si="2"/>
        <v>24011</v>
      </c>
      <c r="H24" s="26" t="s">
        <v>52</v>
      </c>
      <c r="I24" s="23">
        <f t="shared" si="2"/>
        <v>2247</v>
      </c>
      <c r="J24" s="23">
        <f>SUM(J11,J21)</f>
        <v>3867</v>
      </c>
      <c r="K24" s="23">
        <f>SUM(K11,K21)</f>
        <v>16671</v>
      </c>
      <c r="L24" s="23">
        <f t="shared" si="2"/>
        <v>49979</v>
      </c>
      <c r="M24" s="42"/>
      <c r="N24" s="37" t="s">
        <v>29</v>
      </c>
      <c r="O24" s="37"/>
      <c r="P24" s="38"/>
      <c r="Q24" s="23">
        <v>1711</v>
      </c>
    </row>
    <row r="25" spans="2:17" ht="12" customHeight="1">
      <c r="B25" s="73" t="s">
        <v>14</v>
      </c>
      <c r="C25" s="74"/>
      <c r="D25" s="9" t="s">
        <v>9</v>
      </c>
      <c r="E25" s="30" t="s">
        <v>52</v>
      </c>
      <c r="F25" s="30">
        <v>1600</v>
      </c>
      <c r="G25" s="30">
        <v>15233</v>
      </c>
      <c r="H25" s="30" t="s">
        <v>52</v>
      </c>
      <c r="I25" s="30">
        <v>1361</v>
      </c>
      <c r="J25" s="30">
        <v>2277</v>
      </c>
      <c r="K25" s="30">
        <v>7494</v>
      </c>
      <c r="L25" s="30">
        <v>27965</v>
      </c>
      <c r="M25" s="42"/>
      <c r="N25" s="20"/>
      <c r="O25" s="78" t="s">
        <v>46</v>
      </c>
      <c r="P25" s="79"/>
      <c r="Q25" s="24">
        <f>SUM(Q15:Q24)</f>
        <v>17165</v>
      </c>
    </row>
    <row r="26" spans="2:17" ht="12" customHeight="1">
      <c r="B26" s="71" t="s">
        <v>15</v>
      </c>
      <c r="C26" s="72"/>
      <c r="D26" s="11" t="s">
        <v>10</v>
      </c>
      <c r="E26" s="30" t="s">
        <v>52</v>
      </c>
      <c r="F26" s="30">
        <v>25</v>
      </c>
      <c r="G26" s="32">
        <v>658</v>
      </c>
      <c r="H26" s="30" t="s">
        <v>52</v>
      </c>
      <c r="I26" s="33">
        <v>49</v>
      </c>
      <c r="J26" s="33">
        <v>194</v>
      </c>
      <c r="K26" s="33">
        <v>393</v>
      </c>
      <c r="L26" s="34">
        <v>1379</v>
      </c>
      <c r="M26" s="5"/>
      <c r="N26" s="6"/>
      <c r="O26" s="50"/>
      <c r="P26" s="45"/>
      <c r="Q26" s="31"/>
    </row>
    <row r="28" ht="12">
      <c r="B28" s="28"/>
    </row>
  </sheetData>
  <mergeCells count="43">
    <mergeCell ref="B25:C25"/>
    <mergeCell ref="O25:P25"/>
    <mergeCell ref="B26:C26"/>
    <mergeCell ref="O10:P10"/>
    <mergeCell ref="C23:D23"/>
    <mergeCell ref="N23:P23"/>
    <mergeCell ref="B24:D24"/>
    <mergeCell ref="N24:P24"/>
    <mergeCell ref="B15:B23"/>
    <mergeCell ref="M15:M25"/>
    <mergeCell ref="C14:D14"/>
    <mergeCell ref="O15:P15"/>
    <mergeCell ref="O16:O17"/>
    <mergeCell ref="C18:D18"/>
    <mergeCell ref="O18:O21"/>
    <mergeCell ref="C19:D19"/>
    <mergeCell ref="C20:D20"/>
    <mergeCell ref="C21:D21"/>
    <mergeCell ref="O12:P12"/>
    <mergeCell ref="C22:D22"/>
    <mergeCell ref="C10:D10"/>
    <mergeCell ref="C11:D11"/>
    <mergeCell ref="N11:P11"/>
    <mergeCell ref="C12:D12"/>
    <mergeCell ref="N13:P13"/>
    <mergeCell ref="O14:P14"/>
    <mergeCell ref="C15:D15"/>
    <mergeCell ref="C13:D13"/>
    <mergeCell ref="O5:P5"/>
    <mergeCell ref="C6:C8"/>
    <mergeCell ref="O6:P6"/>
    <mergeCell ref="O8:O9"/>
    <mergeCell ref="C9:D9"/>
    <mergeCell ref="O22:P22"/>
    <mergeCell ref="B3:D3"/>
    <mergeCell ref="M3:P3"/>
    <mergeCell ref="O26:P26"/>
    <mergeCell ref="C16:D16"/>
    <mergeCell ref="C17:D17"/>
    <mergeCell ref="O7:P7"/>
    <mergeCell ref="B5:B14"/>
    <mergeCell ref="C5:D5"/>
    <mergeCell ref="M5:M1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統計課</cp:lastModifiedBy>
  <dcterms:created xsi:type="dcterms:W3CDTF">2002-11-01T07:18:03Z</dcterms:created>
  <dcterms:modified xsi:type="dcterms:W3CDTF">2003-01-10T07:10:55Z</dcterms:modified>
  <cp:category/>
  <cp:version/>
  <cp:contentType/>
  <cp:contentStatus/>
</cp:coreProperties>
</file>