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32" windowHeight="6072" activeTab="0"/>
  </bookViews>
  <sheets>
    <sheet name="196.高等学校卒業後の状況" sheetId="1" r:id="rId1"/>
    <sheet name="197．高等学校の職業別就職者数" sheetId="2" r:id="rId2"/>
    <sheet name="198_高等学校の産業別就職者数" sheetId="3" r:id="rId3"/>
  </sheets>
  <definedNames/>
  <calcPr calcMode="manual" fullCalcOnLoad="1"/>
</workbook>
</file>

<file path=xl/sharedStrings.xml><?xml version="1.0" encoding="utf-8"?>
<sst xmlns="http://schemas.openxmlformats.org/spreadsheetml/2006/main" count="1142" uniqueCount="103">
  <si>
    <t>人</t>
  </si>
  <si>
    <t>男</t>
  </si>
  <si>
    <t>女</t>
  </si>
  <si>
    <t>総数</t>
  </si>
  <si>
    <t>普通</t>
  </si>
  <si>
    <t>農業</t>
  </si>
  <si>
    <t>工業</t>
  </si>
  <si>
    <t>商業</t>
  </si>
  <si>
    <t>定時制</t>
  </si>
  <si>
    <t>林業・狩猟業</t>
  </si>
  <si>
    <t>漁業・水産養殖業</t>
  </si>
  <si>
    <t>鉱業</t>
  </si>
  <si>
    <t>建設業</t>
  </si>
  <si>
    <t>食料品製造業</t>
  </si>
  <si>
    <t>繊維工業</t>
  </si>
  <si>
    <t>衣服・その他の繊維製品製造業</t>
  </si>
  <si>
    <t>木材・木製品製造業</t>
  </si>
  <si>
    <t>家具・装備品製造業</t>
  </si>
  <si>
    <t>パルプ・紙・紙加工品製造業</t>
  </si>
  <si>
    <t>出版・印刷・同関連製造業</t>
  </si>
  <si>
    <t>化学工業</t>
  </si>
  <si>
    <t>ゴム製品製造業</t>
  </si>
  <si>
    <t>皮革・同製品製造業</t>
  </si>
  <si>
    <t>窯業・土石製品製造業</t>
  </si>
  <si>
    <t>鉄鋼業</t>
  </si>
  <si>
    <t>金属製品製造業</t>
  </si>
  <si>
    <t>機械製造業</t>
  </si>
  <si>
    <t>電気機械器具製造業</t>
  </si>
  <si>
    <t>輸送用機械器具製造業</t>
  </si>
  <si>
    <t>測量機械・医療機械等製造業</t>
  </si>
  <si>
    <t>卸売業</t>
  </si>
  <si>
    <t>小売業</t>
  </si>
  <si>
    <t>不動産業</t>
  </si>
  <si>
    <t>通信業</t>
  </si>
  <si>
    <t>電気・ガス・水道業</t>
  </si>
  <si>
    <t>対個人サービス業・家事サービス業</t>
  </si>
  <si>
    <t>対事業所サービス業・修理業</t>
  </si>
  <si>
    <t>上記以外のサービス業</t>
  </si>
  <si>
    <t>公務</t>
  </si>
  <si>
    <t>産業分類</t>
  </si>
  <si>
    <t>サービス業</t>
  </si>
  <si>
    <t>製造業</t>
  </si>
  <si>
    <t>198．高等学校の産業別就職者数(昭和34年6月1日)</t>
  </si>
  <si>
    <t>資料：県統計課</t>
  </si>
  <si>
    <t>たばこ製造業</t>
  </si>
  <si>
    <t>非鉄金属製造業</t>
  </si>
  <si>
    <t>武器製造業</t>
  </si>
  <si>
    <t>その他の製造業</t>
  </si>
  <si>
    <t>卸売業小売業</t>
  </si>
  <si>
    <t>金融保険業</t>
  </si>
  <si>
    <t>運輸通信業</t>
  </si>
  <si>
    <t>運輸業</t>
  </si>
  <si>
    <t>映画・娯楽業</t>
  </si>
  <si>
    <t>その他</t>
  </si>
  <si>
    <t>通常</t>
  </si>
  <si>
    <t>家庭（技芸）</t>
  </si>
  <si>
    <t>石油・石炭製品製造業</t>
  </si>
  <si>
    <t>昭和32年</t>
  </si>
  <si>
    <t>上記以外のもの</t>
  </si>
  <si>
    <t>不詳</t>
  </si>
  <si>
    <t>保安職業従事者</t>
  </si>
  <si>
    <t>死亡</t>
  </si>
  <si>
    <t>無業</t>
  </si>
  <si>
    <t>高等学校専攻科</t>
  </si>
  <si>
    <t>同別科</t>
  </si>
  <si>
    <t>短期大学</t>
  </si>
  <si>
    <t>大学</t>
  </si>
  <si>
    <t>学している者</t>
  </si>
  <si>
    <t>就職しつつ進</t>
  </si>
  <si>
    <t>就職者</t>
  </si>
  <si>
    <t>進学者</t>
  </si>
  <si>
    <t>人</t>
  </si>
  <si>
    <t>区分</t>
  </si>
  <si>
    <t>196．高等学校卒業後の状況(昭和34年6月1日)</t>
  </si>
  <si>
    <t>その他のサービス職業従事者</t>
  </si>
  <si>
    <t>対個人サービス従事者</t>
  </si>
  <si>
    <t>家事サービス従事者</t>
  </si>
  <si>
    <t>サ～ビス職業従事者</t>
  </si>
  <si>
    <t>売買および類似従事者</t>
  </si>
  <si>
    <t>事務従事者</t>
  </si>
  <si>
    <t>管理的職業従事者</t>
  </si>
  <si>
    <t>上記以外の専門的技術的従事者</t>
  </si>
  <si>
    <t>教員</t>
  </si>
  <si>
    <t>技術者</t>
  </si>
  <si>
    <t>専門的技術的職業従事者</t>
  </si>
  <si>
    <t>その他の生産従事者</t>
  </si>
  <si>
    <t>単純労働者</t>
  </si>
  <si>
    <t>建設据付機関運転電気従事者</t>
  </si>
  <si>
    <t>上記以外の製造修理従事者</t>
  </si>
  <si>
    <t>木材および木製品製造従事者</t>
  </si>
  <si>
    <t>織物製品製造従事者</t>
  </si>
  <si>
    <t>紡績従事者</t>
  </si>
  <si>
    <t>金属加工従事者運輸装置製造従事者</t>
  </si>
  <si>
    <t>製造業修理従事者</t>
  </si>
  <si>
    <t>運輸機関運転従事者</t>
  </si>
  <si>
    <t>採鉱・砕石従事者および類似従事者</t>
  </si>
  <si>
    <t>漁業者および類似従事者</t>
  </si>
  <si>
    <t>林業従事者・狩猟者等</t>
  </si>
  <si>
    <t>農耕者・養蚕者・養蓄者</t>
  </si>
  <si>
    <t>農業者・林業者および類似従事者</t>
  </si>
  <si>
    <t>職業分類</t>
  </si>
  <si>
    <t>197．高等学校の職業別就職者数(昭和34年6月1日)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</si>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</sst>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12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0" borderId="2" xfId="0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right" vertical="center"/>
    </xf>
    <xf numFmtId="177" fontId="1" fillId="0" borderId="2" xfId="0" applyNumberFormat="1" applyFont="1" applyBorder="1" applyAlignment="1">
      <alignment horizontal="right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distributed" vertical="center"/>
    </xf>
    <xf numFmtId="177" fontId="1" fillId="0" borderId="0" xfId="0" applyNumberFormat="1" applyFont="1" applyAlignment="1">
      <alignment vertical="center"/>
    </xf>
    <xf numFmtId="0" fontId="1" fillId="2" borderId="4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0" borderId="6" xfId="0" applyFont="1" applyBorder="1" applyAlignment="1">
      <alignment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4" fillId="2" borderId="5" xfId="0" applyFont="1" applyFill="1" applyBorder="1" applyAlignment="1">
      <alignment horizontal="distributed" vertical="distributed" textRotation="255"/>
    </xf>
    <xf numFmtId="0" fontId="0" fillId="0" borderId="11" xfId="0" applyBorder="1" applyAlignment="1">
      <alignment horizontal="distributed" vertical="distributed" textRotation="255"/>
    </xf>
    <xf numFmtId="0" fontId="0" fillId="0" borderId="8" xfId="0" applyBorder="1" applyAlignment="1">
      <alignment horizontal="distributed" vertical="distributed" textRotation="255"/>
    </xf>
    <xf numFmtId="0" fontId="11" fillId="2" borderId="12" xfId="0" applyFont="1" applyFill="1" applyBorder="1" applyAlignment="1">
      <alignment horizontal="distributed" vertical="distributed" textRotation="255"/>
    </xf>
    <xf numFmtId="0" fontId="0" fillId="2" borderId="6" xfId="0" applyFill="1" applyBorder="1" applyAlignment="1">
      <alignment horizontal="distributed" vertical="distributed" textRotation="255"/>
    </xf>
    <xf numFmtId="0" fontId="0" fillId="2" borderId="10" xfId="0" applyFill="1" applyBorder="1" applyAlignment="1">
      <alignment horizontal="distributed" vertical="distributed" textRotation="255"/>
    </xf>
    <xf numFmtId="0" fontId="6" fillId="3" borderId="1" xfId="0" applyFont="1" applyFill="1" applyBorder="1" applyAlignment="1">
      <alignment horizontal="distributed" vertical="center"/>
    </xf>
    <xf numFmtId="0" fontId="6" fillId="3" borderId="4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distributed" textRotation="255"/>
    </xf>
    <xf numFmtId="0" fontId="6" fillId="0" borderId="12" xfId="0" applyFont="1" applyBorder="1" applyAlignment="1">
      <alignment horizontal="distributed" vertical="distributed" textRotation="255"/>
    </xf>
    <xf numFmtId="0" fontId="6" fillId="0" borderId="11" xfId="0" applyFont="1" applyBorder="1" applyAlignment="1">
      <alignment horizontal="distributed" vertical="distributed" textRotation="255"/>
    </xf>
    <xf numFmtId="0" fontId="6" fillId="0" borderId="6" xfId="0" applyFont="1" applyBorder="1" applyAlignment="1">
      <alignment horizontal="distributed" vertical="distributed" textRotation="255"/>
    </xf>
    <xf numFmtId="0" fontId="6" fillId="0" borderId="8" xfId="0" applyFont="1" applyBorder="1" applyAlignment="1">
      <alignment horizontal="distributed" vertical="distributed" textRotation="255"/>
    </xf>
    <xf numFmtId="0" fontId="6" fillId="0" borderId="10" xfId="0" applyFont="1" applyBorder="1" applyAlignment="1">
      <alignment horizontal="distributed" vertical="distributed" textRotation="255"/>
    </xf>
    <xf numFmtId="0" fontId="1" fillId="3" borderId="1" xfId="0" applyFont="1" applyFill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6" fillId="3" borderId="3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6" fillId="2" borderId="5" xfId="0" applyFont="1" applyFill="1" applyBorder="1" applyAlignment="1">
      <alignment horizontal="distributed" vertical="center"/>
    </xf>
    <xf numFmtId="0" fontId="7" fillId="2" borderId="5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center" vertical="distributed" textRotation="255"/>
    </xf>
    <xf numFmtId="0" fontId="0" fillId="0" borderId="12" xfId="0" applyBorder="1" applyAlignment="1">
      <alignment horizontal="center" vertical="distributed" textRotation="255"/>
    </xf>
    <xf numFmtId="0" fontId="1" fillId="2" borderId="11" xfId="0" applyFont="1" applyFill="1" applyBorder="1" applyAlignment="1">
      <alignment horizontal="center" vertical="distributed" textRotation="255"/>
    </xf>
    <xf numFmtId="0" fontId="0" fillId="0" borderId="6" xfId="0" applyBorder="1" applyAlignment="1">
      <alignment horizontal="center" vertical="distributed" textRotation="255"/>
    </xf>
    <xf numFmtId="0" fontId="0" fillId="0" borderId="11" xfId="0" applyBorder="1" applyAlignment="1">
      <alignment horizontal="center" vertical="distributed" textRotation="255"/>
    </xf>
    <xf numFmtId="0" fontId="0" fillId="0" borderId="8" xfId="0" applyBorder="1" applyAlignment="1">
      <alignment horizontal="center" vertical="distributed" textRotation="255"/>
    </xf>
    <xf numFmtId="0" fontId="0" fillId="0" borderId="10" xfId="0" applyBorder="1" applyAlignment="1">
      <alignment horizontal="center" vertical="distributed" textRotation="255"/>
    </xf>
    <xf numFmtId="0" fontId="8" fillId="0" borderId="8" xfId="0" applyFont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3.25390625" style="1" customWidth="1"/>
    <col min="3" max="3" width="3.50390625" style="1" customWidth="1"/>
    <col min="4" max="4" width="28.125" style="1" customWidth="1"/>
    <col min="5" max="30" width="7.625" style="1" customWidth="1"/>
  </cols>
  <sheetData>
    <row r="1" spans="2:3" ht="14.25">
      <c r="B1" s="2" t="s">
        <v>73</v>
      </c>
      <c r="C1" s="2"/>
    </row>
    <row r="2" spans="2:3" ht="12" customHeight="1">
      <c r="B2" s="2"/>
      <c r="C2" s="2"/>
    </row>
    <row r="3" spans="2:30" ht="12" customHeight="1">
      <c r="B3" s="54" t="s">
        <v>72</v>
      </c>
      <c r="C3" s="55"/>
      <c r="D3" s="56"/>
      <c r="E3" s="50" t="s">
        <v>54</v>
      </c>
      <c r="F3" s="59"/>
      <c r="G3" s="59"/>
      <c r="H3" s="51"/>
      <c r="I3" s="51"/>
      <c r="J3" s="51"/>
      <c r="K3" s="51"/>
      <c r="L3" s="51"/>
      <c r="M3" s="51"/>
      <c r="N3" s="51"/>
      <c r="O3" s="51"/>
      <c r="P3" s="51"/>
      <c r="Q3" s="51"/>
      <c r="R3" s="50" t="s">
        <v>8</v>
      </c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2"/>
    </row>
    <row r="4" spans="2:30" ht="12" customHeight="1">
      <c r="B4" s="57"/>
      <c r="C4" s="26"/>
      <c r="D4" s="27"/>
      <c r="E4" s="50" t="s">
        <v>3</v>
      </c>
      <c r="F4" s="51"/>
      <c r="G4" s="52"/>
      <c r="H4" s="42" t="s">
        <v>4</v>
      </c>
      <c r="I4" s="43"/>
      <c r="J4" s="42" t="s">
        <v>5</v>
      </c>
      <c r="K4" s="43"/>
      <c r="L4" s="42" t="s">
        <v>6</v>
      </c>
      <c r="M4" s="43"/>
      <c r="N4" s="42" t="s">
        <v>7</v>
      </c>
      <c r="O4" s="43"/>
      <c r="P4" s="42" t="s">
        <v>55</v>
      </c>
      <c r="Q4" s="43"/>
      <c r="R4" s="42" t="s">
        <v>3</v>
      </c>
      <c r="S4" s="43"/>
      <c r="T4" s="53"/>
      <c r="U4" s="42" t="s">
        <v>4</v>
      </c>
      <c r="V4" s="43"/>
      <c r="W4" s="42" t="s">
        <v>5</v>
      </c>
      <c r="X4" s="43"/>
      <c r="Y4" s="42" t="s">
        <v>6</v>
      </c>
      <c r="Z4" s="43"/>
      <c r="AA4" s="42" t="s">
        <v>7</v>
      </c>
      <c r="AB4" s="43"/>
      <c r="AC4" s="42" t="s">
        <v>55</v>
      </c>
      <c r="AD4" s="53"/>
    </row>
    <row r="5" spans="2:30" ht="12" customHeight="1">
      <c r="B5" s="28"/>
      <c r="C5" s="29"/>
      <c r="D5" s="30"/>
      <c r="E5" s="11" t="s">
        <v>3</v>
      </c>
      <c r="F5" s="11" t="s">
        <v>1</v>
      </c>
      <c r="G5" s="11" t="s">
        <v>2</v>
      </c>
      <c r="H5" s="11" t="s">
        <v>1</v>
      </c>
      <c r="I5" s="11" t="s">
        <v>2</v>
      </c>
      <c r="J5" s="11" t="s">
        <v>1</v>
      </c>
      <c r="K5" s="11" t="s">
        <v>2</v>
      </c>
      <c r="L5" s="11" t="s">
        <v>1</v>
      </c>
      <c r="M5" s="11" t="s">
        <v>2</v>
      </c>
      <c r="N5" s="11" t="s">
        <v>1</v>
      </c>
      <c r="O5" s="11" t="s">
        <v>2</v>
      </c>
      <c r="P5" s="11" t="s">
        <v>1</v>
      </c>
      <c r="Q5" s="11" t="s">
        <v>2</v>
      </c>
      <c r="R5" s="11" t="s">
        <v>3</v>
      </c>
      <c r="S5" s="11" t="s">
        <v>1</v>
      </c>
      <c r="T5" s="11" t="s">
        <v>2</v>
      </c>
      <c r="U5" s="11" t="s">
        <v>1</v>
      </c>
      <c r="V5" s="11" t="s">
        <v>2</v>
      </c>
      <c r="W5" s="11" t="s">
        <v>1</v>
      </c>
      <c r="X5" s="11" t="s">
        <v>2</v>
      </c>
      <c r="Y5" s="11" t="s">
        <v>1</v>
      </c>
      <c r="Z5" s="11" t="s">
        <v>2</v>
      </c>
      <c r="AA5" s="11" t="s">
        <v>1</v>
      </c>
      <c r="AB5" s="11" t="s">
        <v>2</v>
      </c>
      <c r="AC5" s="11" t="s">
        <v>1</v>
      </c>
      <c r="AD5" s="11" t="s">
        <v>2</v>
      </c>
    </row>
    <row r="6" spans="2:30" ht="12" customHeight="1">
      <c r="B6" s="9"/>
      <c r="C6" s="13"/>
      <c r="D6" s="10"/>
      <c r="E6" s="5" t="s">
        <v>71</v>
      </c>
      <c r="F6" s="5" t="s">
        <v>71</v>
      </c>
      <c r="G6" s="5" t="s">
        <v>71</v>
      </c>
      <c r="H6" s="5" t="s">
        <v>71</v>
      </c>
      <c r="I6" s="5" t="s">
        <v>71</v>
      </c>
      <c r="J6" s="5" t="s">
        <v>71</v>
      </c>
      <c r="K6" s="5" t="s">
        <v>71</v>
      </c>
      <c r="L6" s="5" t="s">
        <v>71</v>
      </c>
      <c r="M6" s="5" t="s">
        <v>71</v>
      </c>
      <c r="N6" s="5" t="s">
        <v>71</v>
      </c>
      <c r="O6" s="5" t="s">
        <v>71</v>
      </c>
      <c r="P6" s="5" t="s">
        <v>71</v>
      </c>
      <c r="Q6" s="5" t="s">
        <v>71</v>
      </c>
      <c r="R6" s="5" t="s">
        <v>71</v>
      </c>
      <c r="S6" s="5" t="s">
        <v>71</v>
      </c>
      <c r="T6" s="5" t="s">
        <v>71</v>
      </c>
      <c r="U6" s="5" t="s">
        <v>71</v>
      </c>
      <c r="V6" s="5" t="s">
        <v>71</v>
      </c>
      <c r="W6" s="5" t="s">
        <v>71</v>
      </c>
      <c r="X6" s="5" t="s">
        <v>71</v>
      </c>
      <c r="Y6" s="5" t="s">
        <v>71</v>
      </c>
      <c r="Z6" s="5" t="s">
        <v>71</v>
      </c>
      <c r="AA6" s="5" t="s">
        <v>71</v>
      </c>
      <c r="AB6" s="5" t="s">
        <v>71</v>
      </c>
      <c r="AC6" s="5" t="s">
        <v>71</v>
      </c>
      <c r="AD6" s="5" t="s">
        <v>71</v>
      </c>
    </row>
    <row r="7" spans="2:30" ht="12" customHeight="1">
      <c r="B7" s="31" t="s">
        <v>3</v>
      </c>
      <c r="C7" s="32"/>
      <c r="D7" s="58"/>
      <c r="E7" s="6">
        <f aca="true" t="shared" si="0" ref="E7:L7">SUM(E8,E14,E15,E21,E22,E23)</f>
        <v>13696</v>
      </c>
      <c r="F7" s="6">
        <f t="shared" si="0"/>
        <v>6567</v>
      </c>
      <c r="G7" s="6">
        <f t="shared" si="0"/>
        <v>7129</v>
      </c>
      <c r="H7" s="6">
        <f t="shared" si="0"/>
        <v>3068</v>
      </c>
      <c r="I7" s="6">
        <f t="shared" si="0"/>
        <v>4640</v>
      </c>
      <c r="J7" s="6">
        <f t="shared" si="0"/>
        <v>1231</v>
      </c>
      <c r="K7" s="6">
        <f t="shared" si="0"/>
        <v>196</v>
      </c>
      <c r="L7" s="6">
        <f t="shared" si="0"/>
        <v>1114</v>
      </c>
      <c r="M7" s="6" t="s">
        <v>102</v>
      </c>
      <c r="N7" s="6">
        <f>SUM(N8,N14,N15,N21,N22,N23)</f>
        <v>1154</v>
      </c>
      <c r="O7" s="6">
        <f>SUM(O8,O14,O15,O21,O22,O23)</f>
        <v>427</v>
      </c>
      <c r="P7" s="6" t="s">
        <v>102</v>
      </c>
      <c r="Q7" s="6">
        <f aca="true" t="shared" si="1" ref="Q7:Y7">SUM(Q8,Q14,Q15,Q21,Q22,Q23)</f>
        <v>1866</v>
      </c>
      <c r="R7" s="6">
        <f t="shared" si="1"/>
        <v>2412</v>
      </c>
      <c r="S7" s="6">
        <f t="shared" si="1"/>
        <v>1631</v>
      </c>
      <c r="T7" s="6">
        <f t="shared" si="1"/>
        <v>781</v>
      </c>
      <c r="U7" s="6">
        <f t="shared" si="1"/>
        <v>699</v>
      </c>
      <c r="V7" s="6">
        <f t="shared" si="1"/>
        <v>506</v>
      </c>
      <c r="W7" s="6">
        <f t="shared" si="1"/>
        <v>237</v>
      </c>
      <c r="X7" s="6">
        <f t="shared" si="1"/>
        <v>42</v>
      </c>
      <c r="Y7" s="6">
        <f t="shared" si="1"/>
        <v>360</v>
      </c>
      <c r="Z7" s="6" t="s">
        <v>102</v>
      </c>
      <c r="AA7" s="6">
        <f>SUM(AA8,AA14,AA15,AA21,AA22,AA23)</f>
        <v>335</v>
      </c>
      <c r="AB7" s="6">
        <f>SUM(AB8,AB14,AB15,AB21,AB22,AB23)</f>
        <v>25</v>
      </c>
      <c r="AC7" s="6" t="s">
        <v>102</v>
      </c>
      <c r="AD7" s="6">
        <f>SUM(AD8,AD14,AD15,AD21,AD22,AD23)</f>
        <v>203</v>
      </c>
    </row>
    <row r="8" spans="2:30" ht="12" customHeight="1">
      <c r="B8" s="44" t="s">
        <v>70</v>
      </c>
      <c r="C8" s="45"/>
      <c r="D8" s="24" t="s">
        <v>3</v>
      </c>
      <c r="E8" s="6">
        <f aca="true" t="shared" si="2" ref="E8:L8">SUM(E9:E13)</f>
        <v>1549</v>
      </c>
      <c r="F8" s="6">
        <f t="shared" si="2"/>
        <v>814</v>
      </c>
      <c r="G8" s="6">
        <f t="shared" si="2"/>
        <v>735</v>
      </c>
      <c r="H8" s="6">
        <f t="shared" si="2"/>
        <v>732</v>
      </c>
      <c r="I8" s="6">
        <f t="shared" si="2"/>
        <v>610</v>
      </c>
      <c r="J8" s="6">
        <f t="shared" si="2"/>
        <v>17</v>
      </c>
      <c r="K8" s="6">
        <f t="shared" si="2"/>
        <v>4</v>
      </c>
      <c r="L8" s="6">
        <f t="shared" si="2"/>
        <v>28</v>
      </c>
      <c r="M8" s="6" t="s">
        <v>102</v>
      </c>
      <c r="N8" s="6">
        <f>SUM(N9:N13)</f>
        <v>37</v>
      </c>
      <c r="O8" s="6">
        <f>SUM(O9:O13)</f>
        <v>15</v>
      </c>
      <c r="P8" s="6" t="s">
        <v>102</v>
      </c>
      <c r="Q8" s="6">
        <f aca="true" t="shared" si="3" ref="Q8:V8">SUM(Q9:Q13)</f>
        <v>106</v>
      </c>
      <c r="R8" s="6">
        <f t="shared" si="3"/>
        <v>55</v>
      </c>
      <c r="S8" s="6">
        <f t="shared" si="3"/>
        <v>34</v>
      </c>
      <c r="T8" s="6">
        <f t="shared" si="3"/>
        <v>21</v>
      </c>
      <c r="U8" s="6">
        <f t="shared" si="3"/>
        <v>26</v>
      </c>
      <c r="V8" s="6">
        <f t="shared" si="3"/>
        <v>16</v>
      </c>
      <c r="W8" s="6" t="s">
        <v>102</v>
      </c>
      <c r="X8" s="6" t="s">
        <v>102</v>
      </c>
      <c r="Y8" s="6">
        <f>SUM(Y9:Y13)</f>
        <v>2</v>
      </c>
      <c r="Z8" s="6" t="s">
        <v>102</v>
      </c>
      <c r="AA8" s="6">
        <f>SUM(AA9:AA13)</f>
        <v>6</v>
      </c>
      <c r="AB8" s="6" t="s">
        <v>102</v>
      </c>
      <c r="AC8" s="6" t="s">
        <v>102</v>
      </c>
      <c r="AD8" s="6" t="s">
        <v>102</v>
      </c>
    </row>
    <row r="9" spans="2:30" ht="12" customHeight="1">
      <c r="B9" s="46"/>
      <c r="C9" s="47"/>
      <c r="D9" s="8" t="s">
        <v>66</v>
      </c>
      <c r="E9" s="7">
        <v>1063</v>
      </c>
      <c r="F9" s="7">
        <v>740</v>
      </c>
      <c r="G9" s="7">
        <v>323</v>
      </c>
      <c r="H9" s="7">
        <v>688</v>
      </c>
      <c r="I9" s="7">
        <v>312</v>
      </c>
      <c r="J9" s="7">
        <v>6</v>
      </c>
      <c r="K9" s="7" t="s">
        <v>102</v>
      </c>
      <c r="L9" s="7">
        <v>16</v>
      </c>
      <c r="M9" s="7" t="s">
        <v>102</v>
      </c>
      <c r="N9" s="7">
        <v>30</v>
      </c>
      <c r="O9" s="7">
        <v>4</v>
      </c>
      <c r="P9" s="7" t="s">
        <v>102</v>
      </c>
      <c r="Q9" s="7">
        <v>7</v>
      </c>
      <c r="R9" s="7">
        <v>21</v>
      </c>
      <c r="S9" s="7">
        <v>19</v>
      </c>
      <c r="T9" s="7">
        <v>2</v>
      </c>
      <c r="U9" s="7">
        <v>16</v>
      </c>
      <c r="V9" s="7">
        <v>2</v>
      </c>
      <c r="W9" s="7" t="s">
        <v>102</v>
      </c>
      <c r="X9" s="7" t="s">
        <v>102</v>
      </c>
      <c r="Y9" s="7">
        <v>1</v>
      </c>
      <c r="Z9" s="7" t="s">
        <v>102</v>
      </c>
      <c r="AA9" s="7">
        <v>2</v>
      </c>
      <c r="AB9" s="7" t="s">
        <v>102</v>
      </c>
      <c r="AC9" s="7" t="s">
        <v>102</v>
      </c>
      <c r="AD9" s="7" t="s">
        <v>102</v>
      </c>
    </row>
    <row r="10" spans="2:30" ht="12" customHeight="1">
      <c r="B10" s="46"/>
      <c r="C10" s="47"/>
      <c r="D10" s="8" t="s">
        <v>64</v>
      </c>
      <c r="E10" s="7">
        <v>16</v>
      </c>
      <c r="F10" s="7">
        <v>6</v>
      </c>
      <c r="G10" s="7">
        <v>10</v>
      </c>
      <c r="H10" s="7">
        <v>2</v>
      </c>
      <c r="I10" s="7">
        <v>10</v>
      </c>
      <c r="J10" s="7" t="s">
        <v>102</v>
      </c>
      <c r="K10" s="7" t="s">
        <v>102</v>
      </c>
      <c r="L10" s="7">
        <v>4</v>
      </c>
      <c r="M10" s="7" t="s">
        <v>102</v>
      </c>
      <c r="N10" s="7" t="s">
        <v>102</v>
      </c>
      <c r="O10" s="7" t="s">
        <v>102</v>
      </c>
      <c r="P10" s="7" t="s">
        <v>102</v>
      </c>
      <c r="Q10" s="7" t="s">
        <v>102</v>
      </c>
      <c r="R10" s="7" t="s">
        <v>102</v>
      </c>
      <c r="S10" s="7" t="s">
        <v>102</v>
      </c>
      <c r="T10" s="7" t="s">
        <v>102</v>
      </c>
      <c r="U10" s="7" t="s">
        <v>102</v>
      </c>
      <c r="V10" s="7" t="s">
        <v>102</v>
      </c>
      <c r="W10" s="7" t="s">
        <v>102</v>
      </c>
      <c r="X10" s="7" t="s">
        <v>102</v>
      </c>
      <c r="Y10" s="7" t="s">
        <v>102</v>
      </c>
      <c r="Z10" s="7" t="s">
        <v>102</v>
      </c>
      <c r="AA10" s="7" t="s">
        <v>102</v>
      </c>
      <c r="AB10" s="7" t="s">
        <v>102</v>
      </c>
      <c r="AC10" s="7" t="s">
        <v>102</v>
      </c>
      <c r="AD10" s="7" t="s">
        <v>102</v>
      </c>
    </row>
    <row r="11" spans="2:30" ht="12" customHeight="1">
      <c r="B11" s="46"/>
      <c r="C11" s="47"/>
      <c r="D11" s="8" t="s">
        <v>65</v>
      </c>
      <c r="E11" s="7">
        <v>369</v>
      </c>
      <c r="F11" s="7">
        <v>65</v>
      </c>
      <c r="G11" s="7">
        <v>304</v>
      </c>
      <c r="H11" s="7">
        <v>41</v>
      </c>
      <c r="I11" s="7">
        <v>271</v>
      </c>
      <c r="J11" s="7">
        <v>9</v>
      </c>
      <c r="K11" s="7">
        <v>4</v>
      </c>
      <c r="L11" s="7">
        <v>8</v>
      </c>
      <c r="M11" s="7" t="s">
        <v>102</v>
      </c>
      <c r="N11" s="7">
        <v>7</v>
      </c>
      <c r="O11" s="7">
        <v>2</v>
      </c>
      <c r="P11" s="7" t="s">
        <v>102</v>
      </c>
      <c r="Q11" s="7">
        <v>27</v>
      </c>
      <c r="R11" s="7">
        <v>23</v>
      </c>
      <c r="S11" s="7">
        <v>15</v>
      </c>
      <c r="T11" s="7">
        <v>8</v>
      </c>
      <c r="U11" s="7">
        <v>10</v>
      </c>
      <c r="V11" s="7">
        <v>8</v>
      </c>
      <c r="W11" s="7" t="s">
        <v>102</v>
      </c>
      <c r="X11" s="7" t="s">
        <v>102</v>
      </c>
      <c r="Y11" s="7">
        <v>1</v>
      </c>
      <c r="Z11" s="7" t="s">
        <v>102</v>
      </c>
      <c r="AA11" s="7">
        <v>4</v>
      </c>
      <c r="AB11" s="7" t="s">
        <v>102</v>
      </c>
      <c r="AC11" s="7" t="s">
        <v>102</v>
      </c>
      <c r="AD11" s="7" t="s">
        <v>102</v>
      </c>
    </row>
    <row r="12" spans="2:30" ht="12" customHeight="1">
      <c r="B12" s="46"/>
      <c r="C12" s="47"/>
      <c r="D12" s="8" t="s">
        <v>64</v>
      </c>
      <c r="E12" s="7">
        <v>23</v>
      </c>
      <c r="F12" s="7">
        <v>2</v>
      </c>
      <c r="G12" s="7">
        <v>21</v>
      </c>
      <c r="H12" s="7" t="s">
        <v>102</v>
      </c>
      <c r="I12" s="7">
        <v>17</v>
      </c>
      <c r="J12" s="7">
        <v>2</v>
      </c>
      <c r="K12" s="7" t="s">
        <v>102</v>
      </c>
      <c r="L12" s="7" t="s">
        <v>102</v>
      </c>
      <c r="M12" s="7"/>
      <c r="N12" s="7" t="s">
        <v>102</v>
      </c>
      <c r="O12" s="7">
        <v>2</v>
      </c>
      <c r="P12" s="7" t="s">
        <v>102</v>
      </c>
      <c r="Q12" s="7">
        <v>2</v>
      </c>
      <c r="R12" s="7">
        <v>6</v>
      </c>
      <c r="S12" s="7" t="s">
        <v>102</v>
      </c>
      <c r="T12" s="7">
        <v>6</v>
      </c>
      <c r="U12" s="7" t="s">
        <v>102</v>
      </c>
      <c r="V12" s="7">
        <v>1</v>
      </c>
      <c r="W12" s="7" t="s">
        <v>102</v>
      </c>
      <c r="X12" s="7" t="s">
        <v>102</v>
      </c>
      <c r="Y12" s="7" t="s">
        <v>102</v>
      </c>
      <c r="Z12" s="7"/>
      <c r="AA12" s="7" t="s">
        <v>102</v>
      </c>
      <c r="AB12" s="7"/>
      <c r="AC12" s="7"/>
      <c r="AD12" s="7">
        <v>5</v>
      </c>
    </row>
    <row r="13" spans="2:30" ht="12" customHeight="1">
      <c r="B13" s="48"/>
      <c r="C13" s="49"/>
      <c r="D13" s="8" t="s">
        <v>63</v>
      </c>
      <c r="E13" s="7">
        <v>78</v>
      </c>
      <c r="F13" s="7">
        <v>1</v>
      </c>
      <c r="G13" s="7">
        <v>77</v>
      </c>
      <c r="H13" s="7">
        <v>1</v>
      </c>
      <c r="I13" s="7" t="s">
        <v>102</v>
      </c>
      <c r="J13" s="7" t="s">
        <v>102</v>
      </c>
      <c r="K13" s="7" t="s">
        <v>102</v>
      </c>
      <c r="L13" s="7" t="s">
        <v>102</v>
      </c>
      <c r="M13" s="7" t="s">
        <v>102</v>
      </c>
      <c r="N13" s="7" t="s">
        <v>102</v>
      </c>
      <c r="O13" s="7">
        <v>7</v>
      </c>
      <c r="P13" s="7" t="s">
        <v>102</v>
      </c>
      <c r="Q13" s="7">
        <v>70</v>
      </c>
      <c r="R13" s="7">
        <v>5</v>
      </c>
      <c r="S13" s="7" t="s">
        <v>102</v>
      </c>
      <c r="T13" s="7">
        <v>5</v>
      </c>
      <c r="U13" s="7" t="s">
        <v>102</v>
      </c>
      <c r="V13" s="7">
        <v>5</v>
      </c>
      <c r="W13" s="7" t="s">
        <v>102</v>
      </c>
      <c r="X13" s="7" t="s">
        <v>102</v>
      </c>
      <c r="Y13" s="7" t="s">
        <v>102</v>
      </c>
      <c r="Z13" s="7" t="s">
        <v>102</v>
      </c>
      <c r="AA13" s="7" t="s">
        <v>102</v>
      </c>
      <c r="AB13" s="7" t="s">
        <v>102</v>
      </c>
      <c r="AC13" s="7" t="s">
        <v>102</v>
      </c>
      <c r="AD13" s="7" t="s">
        <v>102</v>
      </c>
    </row>
    <row r="14" spans="2:30" ht="12" customHeight="1">
      <c r="B14" s="33" t="s">
        <v>69</v>
      </c>
      <c r="C14" s="34"/>
      <c r="D14" s="35"/>
      <c r="E14" s="7">
        <v>8253</v>
      </c>
      <c r="F14" s="7">
        <v>4502</v>
      </c>
      <c r="G14" s="7">
        <v>3751</v>
      </c>
      <c r="H14" s="7">
        <v>1218</v>
      </c>
      <c r="I14" s="7">
        <v>2415</v>
      </c>
      <c r="J14" s="7">
        <v>1154</v>
      </c>
      <c r="K14" s="7">
        <v>175</v>
      </c>
      <c r="L14" s="7">
        <v>1041</v>
      </c>
      <c r="M14" s="7" t="s">
        <v>102</v>
      </c>
      <c r="N14" s="7">
        <v>1089</v>
      </c>
      <c r="O14" s="7">
        <v>359</v>
      </c>
      <c r="P14" s="7" t="s">
        <v>102</v>
      </c>
      <c r="Q14" s="7">
        <v>802</v>
      </c>
      <c r="R14" s="7">
        <v>2000</v>
      </c>
      <c r="S14" s="7">
        <v>1420</v>
      </c>
      <c r="T14" s="7">
        <v>580</v>
      </c>
      <c r="U14" s="7">
        <v>587</v>
      </c>
      <c r="V14" s="7">
        <v>388</v>
      </c>
      <c r="W14" s="7">
        <v>229</v>
      </c>
      <c r="X14" s="7">
        <v>42</v>
      </c>
      <c r="Y14" s="7">
        <v>298</v>
      </c>
      <c r="Z14" s="7" t="s">
        <v>102</v>
      </c>
      <c r="AA14" s="7">
        <v>306</v>
      </c>
      <c r="AB14" s="7">
        <v>22</v>
      </c>
      <c r="AC14" s="7" t="s">
        <v>102</v>
      </c>
      <c r="AD14" s="7">
        <v>128</v>
      </c>
    </row>
    <row r="15" spans="2:30" ht="12" customHeight="1">
      <c r="B15" s="36" t="s">
        <v>68</v>
      </c>
      <c r="C15" s="39" t="s">
        <v>67</v>
      </c>
      <c r="D15" s="24" t="s">
        <v>3</v>
      </c>
      <c r="E15" s="6">
        <f aca="true" t="shared" si="4" ref="E15:J15">SUM(E16:E20)</f>
        <v>38</v>
      </c>
      <c r="F15" s="6">
        <f t="shared" si="4"/>
        <v>35</v>
      </c>
      <c r="G15" s="6">
        <f t="shared" si="4"/>
        <v>3</v>
      </c>
      <c r="H15" s="6">
        <f t="shared" si="4"/>
        <v>12</v>
      </c>
      <c r="I15" s="6">
        <f t="shared" si="4"/>
        <v>2</v>
      </c>
      <c r="J15" s="6">
        <f t="shared" si="4"/>
        <v>2</v>
      </c>
      <c r="K15" s="6" t="s">
        <v>102</v>
      </c>
      <c r="L15" s="6">
        <f>SUM(L16:L20)</f>
        <v>19</v>
      </c>
      <c r="M15" s="6" t="s">
        <v>102</v>
      </c>
      <c r="N15" s="6">
        <f>SUM(N16:N20)</f>
        <v>2</v>
      </c>
      <c r="O15" s="6" t="s">
        <v>102</v>
      </c>
      <c r="P15" s="6" t="s">
        <v>102</v>
      </c>
      <c r="Q15" s="6">
        <f aca="true" t="shared" si="5" ref="Q15:W15">SUM(Q16:Q20)</f>
        <v>1</v>
      </c>
      <c r="R15" s="6">
        <f t="shared" si="5"/>
        <v>30</v>
      </c>
      <c r="S15" s="6">
        <f t="shared" si="5"/>
        <v>29</v>
      </c>
      <c r="T15" s="6">
        <f t="shared" si="5"/>
        <v>1</v>
      </c>
      <c r="U15" s="6">
        <f t="shared" si="5"/>
        <v>11</v>
      </c>
      <c r="V15" s="6">
        <f t="shared" si="5"/>
        <v>1</v>
      </c>
      <c r="W15" s="6">
        <f t="shared" si="5"/>
        <v>1</v>
      </c>
      <c r="X15" s="6" t="s">
        <v>102</v>
      </c>
      <c r="Y15" s="6">
        <f>SUM(Y16:Y20)</f>
        <v>12</v>
      </c>
      <c r="Z15" s="6" t="s">
        <v>102</v>
      </c>
      <c r="AA15" s="6">
        <f>SUM(AA16:AA20)</f>
        <v>5</v>
      </c>
      <c r="AB15" s="6" t="s">
        <v>102</v>
      </c>
      <c r="AC15" s="6" t="s">
        <v>102</v>
      </c>
      <c r="AD15" s="6" t="s">
        <v>102</v>
      </c>
    </row>
    <row r="16" spans="2:30" ht="12" customHeight="1">
      <c r="B16" s="37"/>
      <c r="C16" s="40"/>
      <c r="D16" s="8" t="s">
        <v>66</v>
      </c>
      <c r="E16" s="7">
        <v>13</v>
      </c>
      <c r="F16" s="7">
        <v>13</v>
      </c>
      <c r="G16" s="7" t="s">
        <v>102</v>
      </c>
      <c r="H16" s="7">
        <v>8</v>
      </c>
      <c r="I16" s="7" t="s">
        <v>102</v>
      </c>
      <c r="J16" s="7" t="s">
        <v>102</v>
      </c>
      <c r="K16" s="7" t="s">
        <v>102</v>
      </c>
      <c r="L16" s="7">
        <v>5</v>
      </c>
      <c r="M16" s="7" t="s">
        <v>102</v>
      </c>
      <c r="N16" s="7" t="s">
        <v>102</v>
      </c>
      <c r="O16" s="7" t="s">
        <v>102</v>
      </c>
      <c r="P16" s="7" t="s">
        <v>102</v>
      </c>
      <c r="Q16" s="7" t="s">
        <v>102</v>
      </c>
      <c r="R16" s="7">
        <v>7</v>
      </c>
      <c r="S16" s="7">
        <v>7</v>
      </c>
      <c r="T16" s="7" t="s">
        <v>102</v>
      </c>
      <c r="U16" s="7">
        <v>2</v>
      </c>
      <c r="V16" s="7" t="s">
        <v>102</v>
      </c>
      <c r="W16" s="7">
        <v>1</v>
      </c>
      <c r="X16" s="7" t="s">
        <v>102</v>
      </c>
      <c r="Y16" s="7">
        <v>1</v>
      </c>
      <c r="Z16" s="7" t="s">
        <v>102</v>
      </c>
      <c r="AA16" s="7">
        <v>3</v>
      </c>
      <c r="AB16" s="7" t="s">
        <v>102</v>
      </c>
      <c r="AC16" s="7" t="s">
        <v>102</v>
      </c>
      <c r="AD16" s="7" t="s">
        <v>102</v>
      </c>
    </row>
    <row r="17" spans="2:30" ht="12" customHeight="1">
      <c r="B17" s="37"/>
      <c r="C17" s="40"/>
      <c r="D17" s="8" t="s">
        <v>64</v>
      </c>
      <c r="E17" s="7" t="s">
        <v>102</v>
      </c>
      <c r="F17" s="7" t="s">
        <v>102</v>
      </c>
      <c r="G17" s="7" t="s">
        <v>102</v>
      </c>
      <c r="H17" s="7" t="s">
        <v>102</v>
      </c>
      <c r="I17" s="7" t="s">
        <v>102</v>
      </c>
      <c r="J17" s="7" t="s">
        <v>102</v>
      </c>
      <c r="K17" s="7" t="s">
        <v>102</v>
      </c>
      <c r="L17" s="7" t="s">
        <v>102</v>
      </c>
      <c r="M17" s="7" t="s">
        <v>102</v>
      </c>
      <c r="N17" s="7" t="s">
        <v>102</v>
      </c>
      <c r="O17" s="7" t="s">
        <v>102</v>
      </c>
      <c r="P17" s="7" t="s">
        <v>102</v>
      </c>
      <c r="Q17" s="7" t="s">
        <v>102</v>
      </c>
      <c r="R17" s="7" t="s">
        <v>102</v>
      </c>
      <c r="S17" s="7" t="s">
        <v>102</v>
      </c>
      <c r="T17" s="7" t="s">
        <v>102</v>
      </c>
      <c r="U17" s="7" t="s">
        <v>102</v>
      </c>
      <c r="V17" s="7" t="s">
        <v>102</v>
      </c>
      <c r="W17" s="7" t="s">
        <v>102</v>
      </c>
      <c r="X17" s="7" t="s">
        <v>102</v>
      </c>
      <c r="Y17" s="7" t="s">
        <v>102</v>
      </c>
      <c r="Z17" s="7" t="s">
        <v>102</v>
      </c>
      <c r="AA17" s="7" t="s">
        <v>102</v>
      </c>
      <c r="AB17" s="7" t="s">
        <v>102</v>
      </c>
      <c r="AC17" s="7" t="s">
        <v>102</v>
      </c>
      <c r="AD17" s="7" t="s">
        <v>102</v>
      </c>
    </row>
    <row r="18" spans="2:30" ht="12" customHeight="1">
      <c r="B18" s="37"/>
      <c r="C18" s="40"/>
      <c r="D18" s="8" t="s">
        <v>65</v>
      </c>
      <c r="E18" s="7">
        <v>23</v>
      </c>
      <c r="F18" s="7">
        <v>22</v>
      </c>
      <c r="G18" s="7">
        <v>1</v>
      </c>
      <c r="H18" s="7">
        <v>4</v>
      </c>
      <c r="I18" s="7" t="s">
        <v>102</v>
      </c>
      <c r="J18" s="7">
        <v>2</v>
      </c>
      <c r="K18" s="7" t="s">
        <v>102</v>
      </c>
      <c r="L18" s="7">
        <v>14</v>
      </c>
      <c r="M18" s="7" t="s">
        <v>102</v>
      </c>
      <c r="N18" s="7">
        <v>2</v>
      </c>
      <c r="O18" s="7" t="s">
        <v>102</v>
      </c>
      <c r="P18" s="7" t="s">
        <v>102</v>
      </c>
      <c r="Q18" s="7">
        <v>1</v>
      </c>
      <c r="R18" s="7">
        <v>23</v>
      </c>
      <c r="S18" s="7">
        <v>22</v>
      </c>
      <c r="T18" s="7">
        <v>1</v>
      </c>
      <c r="U18" s="7">
        <v>9</v>
      </c>
      <c r="V18" s="7">
        <v>1</v>
      </c>
      <c r="W18" s="7" t="s">
        <v>102</v>
      </c>
      <c r="X18" s="7" t="s">
        <v>102</v>
      </c>
      <c r="Y18" s="7">
        <v>11</v>
      </c>
      <c r="Z18" s="7" t="s">
        <v>102</v>
      </c>
      <c r="AA18" s="7">
        <v>2</v>
      </c>
      <c r="AB18" s="7" t="s">
        <v>102</v>
      </c>
      <c r="AC18" s="7" t="s">
        <v>102</v>
      </c>
      <c r="AD18" s="7" t="s">
        <v>102</v>
      </c>
    </row>
    <row r="19" spans="2:30" ht="12" customHeight="1">
      <c r="B19" s="37"/>
      <c r="C19" s="40"/>
      <c r="D19" s="8" t="s">
        <v>64</v>
      </c>
      <c r="E19" s="7" t="s">
        <v>102</v>
      </c>
      <c r="F19" s="7" t="s">
        <v>102</v>
      </c>
      <c r="G19" s="7" t="s">
        <v>102</v>
      </c>
      <c r="H19" s="7" t="s">
        <v>102</v>
      </c>
      <c r="I19" s="7" t="s">
        <v>102</v>
      </c>
      <c r="J19" s="7" t="s">
        <v>102</v>
      </c>
      <c r="K19" s="7" t="s">
        <v>102</v>
      </c>
      <c r="L19" s="7" t="s">
        <v>102</v>
      </c>
      <c r="M19" s="7" t="s">
        <v>102</v>
      </c>
      <c r="N19" s="7" t="s">
        <v>102</v>
      </c>
      <c r="O19" s="7" t="s">
        <v>102</v>
      </c>
      <c r="P19" s="7" t="s">
        <v>102</v>
      </c>
      <c r="Q19" s="7" t="s">
        <v>102</v>
      </c>
      <c r="R19" s="7" t="s">
        <v>102</v>
      </c>
      <c r="S19" s="7" t="s">
        <v>102</v>
      </c>
      <c r="T19" s="7" t="s">
        <v>102</v>
      </c>
      <c r="U19" s="7" t="s">
        <v>102</v>
      </c>
      <c r="V19" s="7" t="s">
        <v>102</v>
      </c>
      <c r="W19" s="7" t="s">
        <v>102</v>
      </c>
      <c r="X19" s="7" t="s">
        <v>102</v>
      </c>
      <c r="Y19" s="7" t="s">
        <v>102</v>
      </c>
      <c r="Z19" s="7" t="s">
        <v>102</v>
      </c>
      <c r="AA19" s="7" t="s">
        <v>102</v>
      </c>
      <c r="AB19" s="7" t="s">
        <v>102</v>
      </c>
      <c r="AC19" s="7" t="s">
        <v>102</v>
      </c>
      <c r="AD19" s="7" t="s">
        <v>102</v>
      </c>
    </row>
    <row r="20" spans="2:30" ht="12" customHeight="1">
      <c r="B20" s="38"/>
      <c r="C20" s="41"/>
      <c r="D20" s="8" t="s">
        <v>63</v>
      </c>
      <c r="E20" s="7">
        <v>2</v>
      </c>
      <c r="F20" s="7" t="s">
        <v>102</v>
      </c>
      <c r="G20" s="7">
        <v>2</v>
      </c>
      <c r="H20" s="7" t="s">
        <v>102</v>
      </c>
      <c r="I20" s="7">
        <v>2</v>
      </c>
      <c r="J20" s="7" t="s">
        <v>102</v>
      </c>
      <c r="K20" s="7" t="s">
        <v>102</v>
      </c>
      <c r="L20" s="7" t="s">
        <v>102</v>
      </c>
      <c r="M20" s="7" t="s">
        <v>102</v>
      </c>
      <c r="N20" s="7" t="s">
        <v>102</v>
      </c>
      <c r="O20" s="7" t="s">
        <v>102</v>
      </c>
      <c r="P20" s="7" t="s">
        <v>102</v>
      </c>
      <c r="Q20" s="7" t="s">
        <v>102</v>
      </c>
      <c r="R20" s="7" t="s">
        <v>102</v>
      </c>
      <c r="S20" s="7" t="s">
        <v>102</v>
      </c>
      <c r="T20" s="7" t="s">
        <v>102</v>
      </c>
      <c r="U20" s="7" t="s">
        <v>102</v>
      </c>
      <c r="V20" s="7" t="s">
        <v>102</v>
      </c>
      <c r="W20" s="7" t="s">
        <v>102</v>
      </c>
      <c r="X20" s="7" t="s">
        <v>102</v>
      </c>
      <c r="Y20" s="7" t="s">
        <v>102</v>
      </c>
      <c r="Z20" s="7" t="s">
        <v>102</v>
      </c>
      <c r="AA20" s="7" t="s">
        <v>102</v>
      </c>
      <c r="AB20" s="7" t="s">
        <v>102</v>
      </c>
      <c r="AC20" s="7" t="s">
        <v>102</v>
      </c>
      <c r="AD20" s="7" t="s">
        <v>102</v>
      </c>
    </row>
    <row r="21" spans="2:30" ht="12" customHeight="1">
      <c r="B21" s="33" t="s">
        <v>62</v>
      </c>
      <c r="C21" s="34" t="s">
        <v>60</v>
      </c>
      <c r="D21" s="35"/>
      <c r="E21" s="7">
        <v>3472</v>
      </c>
      <c r="F21" s="7">
        <v>1032</v>
      </c>
      <c r="G21" s="7">
        <v>2440</v>
      </c>
      <c r="H21" s="7">
        <v>946</v>
      </c>
      <c r="I21" s="7">
        <v>1487</v>
      </c>
      <c r="J21" s="7">
        <v>38</v>
      </c>
      <c r="K21" s="7">
        <v>13</v>
      </c>
      <c r="L21" s="7">
        <v>24</v>
      </c>
      <c r="M21" s="7" t="s">
        <v>102</v>
      </c>
      <c r="N21" s="7">
        <v>24</v>
      </c>
      <c r="O21" s="7">
        <v>53</v>
      </c>
      <c r="P21" s="7" t="s">
        <v>102</v>
      </c>
      <c r="Q21" s="7">
        <v>887</v>
      </c>
      <c r="R21" s="7">
        <v>233</v>
      </c>
      <c r="S21" s="7">
        <v>75</v>
      </c>
      <c r="T21" s="7">
        <v>158</v>
      </c>
      <c r="U21" s="7">
        <v>39</v>
      </c>
      <c r="V21" s="7">
        <v>91</v>
      </c>
      <c r="W21" s="7">
        <v>4</v>
      </c>
      <c r="X21" s="7" t="s">
        <v>102</v>
      </c>
      <c r="Y21" s="7">
        <v>27</v>
      </c>
      <c r="Z21" s="7" t="s">
        <v>102</v>
      </c>
      <c r="AA21" s="7">
        <v>5</v>
      </c>
      <c r="AB21" s="7">
        <v>3</v>
      </c>
      <c r="AC21" s="7" t="s">
        <v>102</v>
      </c>
      <c r="AD21" s="7">
        <v>64</v>
      </c>
    </row>
    <row r="22" spans="2:30" ht="12" customHeight="1">
      <c r="B22" s="33" t="s">
        <v>61</v>
      </c>
      <c r="C22" s="34" t="s">
        <v>60</v>
      </c>
      <c r="D22" s="35"/>
      <c r="E22" s="7" t="s">
        <v>102</v>
      </c>
      <c r="F22" s="7" t="s">
        <v>102</v>
      </c>
      <c r="G22" s="7" t="s">
        <v>102</v>
      </c>
      <c r="H22" s="7" t="s">
        <v>102</v>
      </c>
      <c r="I22" s="7" t="s">
        <v>102</v>
      </c>
      <c r="J22" s="7" t="s">
        <v>102</v>
      </c>
      <c r="K22" s="7" t="s">
        <v>102</v>
      </c>
      <c r="L22" s="7" t="s">
        <v>102</v>
      </c>
      <c r="M22" s="7" t="s">
        <v>102</v>
      </c>
      <c r="N22" s="7" t="s">
        <v>102</v>
      </c>
      <c r="O22" s="7" t="s">
        <v>102</v>
      </c>
      <c r="P22" s="7" t="s">
        <v>102</v>
      </c>
      <c r="Q22" s="7" t="s">
        <v>102</v>
      </c>
      <c r="R22" s="7">
        <v>1</v>
      </c>
      <c r="S22" s="7">
        <v>1</v>
      </c>
      <c r="T22" s="7" t="s">
        <v>102</v>
      </c>
      <c r="U22" s="7" t="s">
        <v>102</v>
      </c>
      <c r="V22" s="7" t="s">
        <v>102</v>
      </c>
      <c r="W22" s="7" t="s">
        <v>102</v>
      </c>
      <c r="X22" s="7" t="s">
        <v>102</v>
      </c>
      <c r="Y22" s="7" t="s">
        <v>102</v>
      </c>
      <c r="Z22" s="7" t="s">
        <v>102</v>
      </c>
      <c r="AA22" s="7">
        <v>1</v>
      </c>
      <c r="AB22" s="7" t="s">
        <v>102</v>
      </c>
      <c r="AC22" s="7" t="s">
        <v>102</v>
      </c>
      <c r="AD22" s="7" t="s">
        <v>102</v>
      </c>
    </row>
    <row r="23" spans="2:30" ht="12" customHeight="1">
      <c r="B23" s="33" t="s">
        <v>59</v>
      </c>
      <c r="C23" s="34" t="s">
        <v>58</v>
      </c>
      <c r="D23" s="35"/>
      <c r="E23" s="7">
        <v>384</v>
      </c>
      <c r="F23" s="7">
        <v>184</v>
      </c>
      <c r="G23" s="7">
        <v>200</v>
      </c>
      <c r="H23" s="7">
        <v>160</v>
      </c>
      <c r="I23" s="7">
        <v>126</v>
      </c>
      <c r="J23" s="7">
        <v>20</v>
      </c>
      <c r="K23" s="7">
        <v>4</v>
      </c>
      <c r="L23" s="7">
        <v>2</v>
      </c>
      <c r="M23" s="7" t="s">
        <v>102</v>
      </c>
      <c r="N23" s="7">
        <v>2</v>
      </c>
      <c r="O23" s="7" t="s">
        <v>102</v>
      </c>
      <c r="P23" s="7" t="s">
        <v>102</v>
      </c>
      <c r="Q23" s="7">
        <v>70</v>
      </c>
      <c r="R23" s="7">
        <v>93</v>
      </c>
      <c r="S23" s="7">
        <v>72</v>
      </c>
      <c r="T23" s="7">
        <v>21</v>
      </c>
      <c r="U23" s="7">
        <v>36</v>
      </c>
      <c r="V23" s="7">
        <v>10</v>
      </c>
      <c r="W23" s="7">
        <v>3</v>
      </c>
      <c r="X23" s="7" t="s">
        <v>102</v>
      </c>
      <c r="Y23" s="7">
        <v>21</v>
      </c>
      <c r="Z23" s="7" t="s">
        <v>102</v>
      </c>
      <c r="AA23" s="7">
        <v>12</v>
      </c>
      <c r="AB23" s="7" t="s">
        <v>102</v>
      </c>
      <c r="AC23" s="7" t="s">
        <v>102</v>
      </c>
      <c r="AD23" s="7">
        <v>11</v>
      </c>
    </row>
    <row r="24" spans="5:30" ht="12" customHeight="1"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</row>
    <row r="25" spans="2:3" ht="12" customHeight="1">
      <c r="B25" s="3" t="s">
        <v>43</v>
      </c>
      <c r="C25" s="3"/>
    </row>
  </sheetData>
  <mergeCells count="23">
    <mergeCell ref="B23:D23"/>
    <mergeCell ref="B3:D5"/>
    <mergeCell ref="P4:Q4"/>
    <mergeCell ref="R4:T4"/>
    <mergeCell ref="E4:G4"/>
    <mergeCell ref="H4:I4"/>
    <mergeCell ref="J4:K4"/>
    <mergeCell ref="L4:M4"/>
    <mergeCell ref="B7:D7"/>
    <mergeCell ref="E3:Q3"/>
    <mergeCell ref="R3:AD3"/>
    <mergeCell ref="U4:V4"/>
    <mergeCell ref="W4:X4"/>
    <mergeCell ref="Y4:Z4"/>
    <mergeCell ref="AA4:AB4"/>
    <mergeCell ref="AC4:AD4"/>
    <mergeCell ref="B22:D22"/>
    <mergeCell ref="B15:B20"/>
    <mergeCell ref="C15:C20"/>
    <mergeCell ref="N4:O4"/>
    <mergeCell ref="B14:D14"/>
    <mergeCell ref="B8:C13"/>
    <mergeCell ref="B21:D21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D33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.875" style="1" customWidth="1"/>
    <col min="3" max="3" width="14.125" style="1" customWidth="1"/>
    <col min="4" max="4" width="28.125" style="1" customWidth="1"/>
    <col min="5" max="30" width="7.625" style="1" customWidth="1"/>
  </cols>
  <sheetData>
    <row r="1" spans="2:3" ht="14.25">
      <c r="B1" s="2" t="s">
        <v>101</v>
      </c>
      <c r="C1" s="2"/>
    </row>
    <row r="2" spans="2:5" ht="12" customHeight="1">
      <c r="B2" s="2"/>
      <c r="C2" s="2"/>
      <c r="E2" s="3"/>
    </row>
    <row r="3" spans="2:30" ht="12" customHeight="1">
      <c r="B3" s="54" t="s">
        <v>100</v>
      </c>
      <c r="C3" s="55"/>
      <c r="D3" s="56"/>
      <c r="E3" s="50" t="s">
        <v>54</v>
      </c>
      <c r="F3" s="59"/>
      <c r="G3" s="59"/>
      <c r="H3" s="51"/>
      <c r="I3" s="51"/>
      <c r="J3" s="51"/>
      <c r="K3" s="51"/>
      <c r="L3" s="51"/>
      <c r="M3" s="51"/>
      <c r="N3" s="51"/>
      <c r="O3" s="51"/>
      <c r="P3" s="51"/>
      <c r="Q3" s="51"/>
      <c r="R3" s="50" t="s">
        <v>8</v>
      </c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2"/>
    </row>
    <row r="4" spans="2:30" ht="12" customHeight="1">
      <c r="B4" s="57"/>
      <c r="C4" s="26"/>
      <c r="D4" s="27"/>
      <c r="E4" s="50" t="s">
        <v>3</v>
      </c>
      <c r="F4" s="51"/>
      <c r="G4" s="52"/>
      <c r="H4" s="42" t="s">
        <v>4</v>
      </c>
      <c r="I4" s="43"/>
      <c r="J4" s="42" t="s">
        <v>5</v>
      </c>
      <c r="K4" s="43"/>
      <c r="L4" s="42" t="s">
        <v>6</v>
      </c>
      <c r="M4" s="43"/>
      <c r="N4" s="42" t="s">
        <v>7</v>
      </c>
      <c r="O4" s="43"/>
      <c r="P4" s="42" t="s">
        <v>55</v>
      </c>
      <c r="Q4" s="43"/>
      <c r="R4" s="42" t="s">
        <v>3</v>
      </c>
      <c r="S4" s="43"/>
      <c r="T4" s="53"/>
      <c r="U4" s="42" t="s">
        <v>4</v>
      </c>
      <c r="V4" s="43"/>
      <c r="W4" s="42" t="s">
        <v>5</v>
      </c>
      <c r="X4" s="43"/>
      <c r="Y4" s="42" t="s">
        <v>6</v>
      </c>
      <c r="Z4" s="43"/>
      <c r="AA4" s="42" t="s">
        <v>7</v>
      </c>
      <c r="AB4" s="43"/>
      <c r="AC4" s="42" t="s">
        <v>55</v>
      </c>
      <c r="AD4" s="43"/>
    </row>
    <row r="5" spans="2:30" ht="12" customHeight="1">
      <c r="B5" s="28"/>
      <c r="C5" s="29"/>
      <c r="D5" s="30"/>
      <c r="E5" s="11" t="s">
        <v>3</v>
      </c>
      <c r="F5" s="11" t="s">
        <v>1</v>
      </c>
      <c r="G5" s="11" t="s">
        <v>2</v>
      </c>
      <c r="H5" s="11" t="s">
        <v>1</v>
      </c>
      <c r="I5" s="11" t="s">
        <v>2</v>
      </c>
      <c r="J5" s="11" t="s">
        <v>1</v>
      </c>
      <c r="K5" s="11" t="s">
        <v>2</v>
      </c>
      <c r="L5" s="11" t="s">
        <v>1</v>
      </c>
      <c r="M5" s="11" t="s">
        <v>2</v>
      </c>
      <c r="N5" s="11" t="s">
        <v>1</v>
      </c>
      <c r="O5" s="11" t="s">
        <v>2</v>
      </c>
      <c r="P5" s="11" t="s">
        <v>1</v>
      </c>
      <c r="Q5" s="11" t="s">
        <v>2</v>
      </c>
      <c r="R5" s="11" t="s">
        <v>3</v>
      </c>
      <c r="S5" s="11" t="s">
        <v>1</v>
      </c>
      <c r="T5" s="11" t="s">
        <v>2</v>
      </c>
      <c r="U5" s="11" t="s">
        <v>1</v>
      </c>
      <c r="V5" s="11" t="s">
        <v>2</v>
      </c>
      <c r="W5" s="11" t="s">
        <v>1</v>
      </c>
      <c r="X5" s="11" t="s">
        <v>2</v>
      </c>
      <c r="Y5" s="11" t="s">
        <v>1</v>
      </c>
      <c r="Z5" s="11" t="s">
        <v>2</v>
      </c>
      <c r="AA5" s="11" t="s">
        <v>1</v>
      </c>
      <c r="AB5" s="11" t="s">
        <v>2</v>
      </c>
      <c r="AC5" s="11" t="s">
        <v>1</v>
      </c>
      <c r="AD5" s="11" t="s">
        <v>2</v>
      </c>
    </row>
    <row r="6" spans="2:30" ht="12" customHeight="1">
      <c r="B6" s="9"/>
      <c r="C6" s="13"/>
      <c r="D6" s="10"/>
      <c r="E6" s="5" t="s">
        <v>71</v>
      </c>
      <c r="F6" s="5" t="s">
        <v>71</v>
      </c>
      <c r="G6" s="5" t="s">
        <v>71</v>
      </c>
      <c r="H6" s="5" t="s">
        <v>71</v>
      </c>
      <c r="I6" s="5" t="s">
        <v>71</v>
      </c>
      <c r="J6" s="5" t="s">
        <v>71</v>
      </c>
      <c r="K6" s="5" t="s">
        <v>71</v>
      </c>
      <c r="L6" s="5" t="s">
        <v>71</v>
      </c>
      <c r="M6" s="5" t="s">
        <v>71</v>
      </c>
      <c r="N6" s="5" t="s">
        <v>71</v>
      </c>
      <c r="O6" s="5" t="s">
        <v>71</v>
      </c>
      <c r="P6" s="5" t="s">
        <v>71</v>
      </c>
      <c r="Q6" s="5" t="s">
        <v>71</v>
      </c>
      <c r="R6" s="5" t="s">
        <v>71</v>
      </c>
      <c r="S6" s="5" t="s">
        <v>71</v>
      </c>
      <c r="T6" s="5" t="s">
        <v>71</v>
      </c>
      <c r="U6" s="5" t="s">
        <v>71</v>
      </c>
      <c r="V6" s="5" t="s">
        <v>71</v>
      </c>
      <c r="W6" s="5" t="s">
        <v>71</v>
      </c>
      <c r="X6" s="5" t="s">
        <v>71</v>
      </c>
      <c r="Y6" s="5" t="s">
        <v>71</v>
      </c>
      <c r="Z6" s="5" t="s">
        <v>71</v>
      </c>
      <c r="AA6" s="5" t="s">
        <v>71</v>
      </c>
      <c r="AB6" s="5" t="s">
        <v>71</v>
      </c>
      <c r="AC6" s="5" t="s">
        <v>71</v>
      </c>
      <c r="AD6" s="5" t="s">
        <v>71</v>
      </c>
    </row>
    <row r="7" spans="2:30" ht="12" customHeight="1">
      <c r="B7" s="31" t="s">
        <v>3</v>
      </c>
      <c r="C7" s="32"/>
      <c r="D7" s="58"/>
      <c r="E7" s="6">
        <f aca="true" t="shared" si="0" ref="E7:L7">SUM(E8:E31)</f>
        <v>8291</v>
      </c>
      <c r="F7" s="6">
        <f t="shared" si="0"/>
        <v>4537</v>
      </c>
      <c r="G7" s="6">
        <f t="shared" si="0"/>
        <v>3754</v>
      </c>
      <c r="H7" s="6">
        <f t="shared" si="0"/>
        <v>1230</v>
      </c>
      <c r="I7" s="6">
        <f t="shared" si="0"/>
        <v>2417</v>
      </c>
      <c r="J7" s="6">
        <f t="shared" si="0"/>
        <v>1156</v>
      </c>
      <c r="K7" s="6">
        <f t="shared" si="0"/>
        <v>175</v>
      </c>
      <c r="L7" s="6">
        <f t="shared" si="0"/>
        <v>1060</v>
      </c>
      <c r="M7" s="6" t="s">
        <v>102</v>
      </c>
      <c r="N7" s="6">
        <f>SUM(N8:N31)</f>
        <v>1091</v>
      </c>
      <c r="O7" s="6">
        <f>SUM(O8:O31)</f>
        <v>359</v>
      </c>
      <c r="P7" s="6" t="s">
        <v>102</v>
      </c>
      <c r="Q7" s="6">
        <f aca="true" t="shared" si="1" ref="Q7:Y7">SUM(Q8:Q31)</f>
        <v>803</v>
      </c>
      <c r="R7" s="6">
        <f t="shared" si="1"/>
        <v>2030</v>
      </c>
      <c r="S7" s="6">
        <f t="shared" si="1"/>
        <v>1449</v>
      </c>
      <c r="T7" s="6">
        <f t="shared" si="1"/>
        <v>581</v>
      </c>
      <c r="U7" s="6">
        <f t="shared" si="1"/>
        <v>598</v>
      </c>
      <c r="V7" s="6">
        <f t="shared" si="1"/>
        <v>389</v>
      </c>
      <c r="W7" s="6">
        <f t="shared" si="1"/>
        <v>230</v>
      </c>
      <c r="X7" s="6">
        <f t="shared" si="1"/>
        <v>42</v>
      </c>
      <c r="Y7" s="6">
        <f t="shared" si="1"/>
        <v>310</v>
      </c>
      <c r="Z7" s="6" t="s">
        <v>102</v>
      </c>
      <c r="AA7" s="6">
        <f>SUM(AA8:AA31)</f>
        <v>311</v>
      </c>
      <c r="AB7" s="6">
        <f>SUM(AB8:AB31)</f>
        <v>22</v>
      </c>
      <c r="AC7" s="6" t="s">
        <v>102</v>
      </c>
      <c r="AD7" s="6">
        <f>SUM(AD8:AD31)</f>
        <v>128</v>
      </c>
    </row>
    <row r="8" spans="2:30" ht="12" customHeight="1">
      <c r="B8" s="60" t="s">
        <v>99</v>
      </c>
      <c r="C8" s="61"/>
      <c r="D8" s="8" t="s">
        <v>98</v>
      </c>
      <c r="E8" s="7">
        <f aca="true" t="shared" si="2" ref="E8:E31">SUM(F8:G8)</f>
        <v>1430</v>
      </c>
      <c r="F8" s="7">
        <f aca="true" t="shared" si="3" ref="F8:F31">SUM(H8,J8,L8,N8,P8)</f>
        <v>878</v>
      </c>
      <c r="G8" s="7">
        <f aca="true" t="shared" si="4" ref="G8:G31">SUM(I8,K8,M8,O8,Q8)</f>
        <v>552</v>
      </c>
      <c r="H8" s="7">
        <v>60</v>
      </c>
      <c r="I8" s="7">
        <v>233</v>
      </c>
      <c r="J8" s="7">
        <v>781</v>
      </c>
      <c r="K8" s="7">
        <v>110</v>
      </c>
      <c r="L8" s="7">
        <v>2</v>
      </c>
      <c r="M8" s="7" t="s">
        <v>102</v>
      </c>
      <c r="N8" s="7">
        <v>35</v>
      </c>
      <c r="O8" s="7">
        <v>28</v>
      </c>
      <c r="P8" s="7" t="s">
        <v>102</v>
      </c>
      <c r="Q8" s="7">
        <v>181</v>
      </c>
      <c r="R8" s="7">
        <v>438</v>
      </c>
      <c r="S8" s="7">
        <f aca="true" t="shared" si="5" ref="S8:S31">SUM(U8,W8,Y8,AA8,AC8)</f>
        <v>358</v>
      </c>
      <c r="T8" s="7">
        <f aca="true" t="shared" si="6" ref="T8:T31">SUM(V8,X8,Z8,AB8,AD8)</f>
        <v>80</v>
      </c>
      <c r="U8" s="7">
        <v>137</v>
      </c>
      <c r="V8" s="7">
        <v>28</v>
      </c>
      <c r="W8" s="7">
        <v>159</v>
      </c>
      <c r="X8" s="7">
        <v>26</v>
      </c>
      <c r="Y8" s="7">
        <v>18</v>
      </c>
      <c r="Z8" s="7" t="s">
        <v>102</v>
      </c>
      <c r="AA8" s="7">
        <v>44</v>
      </c>
      <c r="AB8" s="7">
        <v>1</v>
      </c>
      <c r="AC8" s="7" t="s">
        <v>102</v>
      </c>
      <c r="AD8" s="7">
        <v>25</v>
      </c>
    </row>
    <row r="9" spans="2:30" ht="12" customHeight="1">
      <c r="B9" s="62"/>
      <c r="C9" s="63"/>
      <c r="D9" s="8" t="s">
        <v>97</v>
      </c>
      <c r="E9" s="7">
        <f t="shared" si="2"/>
        <v>17</v>
      </c>
      <c r="F9" s="7">
        <f t="shared" si="3"/>
        <v>17</v>
      </c>
      <c r="G9" s="7">
        <f t="shared" si="4"/>
        <v>0</v>
      </c>
      <c r="H9" s="7">
        <v>3</v>
      </c>
      <c r="I9" s="7" t="s">
        <v>102</v>
      </c>
      <c r="J9" s="7">
        <v>14</v>
      </c>
      <c r="K9" s="7" t="s">
        <v>102</v>
      </c>
      <c r="L9" s="7" t="s">
        <v>102</v>
      </c>
      <c r="M9" s="7" t="s">
        <v>102</v>
      </c>
      <c r="N9" s="7" t="s">
        <v>102</v>
      </c>
      <c r="O9" s="7" t="s">
        <v>102</v>
      </c>
      <c r="P9" s="7" t="s">
        <v>102</v>
      </c>
      <c r="Q9" s="7" t="s">
        <v>102</v>
      </c>
      <c r="R9" s="7">
        <v>6</v>
      </c>
      <c r="S9" s="7">
        <f t="shared" si="5"/>
        <v>6</v>
      </c>
      <c r="T9" s="7">
        <f t="shared" si="6"/>
        <v>0</v>
      </c>
      <c r="U9" s="7">
        <v>4</v>
      </c>
      <c r="V9" s="7" t="s">
        <v>102</v>
      </c>
      <c r="W9" s="7">
        <v>1</v>
      </c>
      <c r="X9" s="7" t="s">
        <v>102</v>
      </c>
      <c r="Y9" s="7">
        <v>1</v>
      </c>
      <c r="Z9" s="7" t="s">
        <v>102</v>
      </c>
      <c r="AA9" s="7" t="s">
        <v>102</v>
      </c>
      <c r="AB9" s="7" t="s">
        <v>102</v>
      </c>
      <c r="AC9" s="7" t="s">
        <v>102</v>
      </c>
      <c r="AD9" s="7" t="s">
        <v>102</v>
      </c>
    </row>
    <row r="10" spans="2:30" ht="12" customHeight="1">
      <c r="B10" s="4"/>
      <c r="C10" s="66" t="s">
        <v>96</v>
      </c>
      <c r="D10" s="67"/>
      <c r="E10" s="7">
        <f t="shared" si="2"/>
        <v>0</v>
      </c>
      <c r="F10" s="7">
        <f t="shared" si="3"/>
        <v>0</v>
      </c>
      <c r="G10" s="7">
        <f t="shared" si="4"/>
        <v>0</v>
      </c>
      <c r="H10" s="7" t="s">
        <v>102</v>
      </c>
      <c r="I10" s="7" t="s">
        <v>102</v>
      </c>
      <c r="J10" s="7" t="s">
        <v>102</v>
      </c>
      <c r="K10" s="7" t="s">
        <v>102</v>
      </c>
      <c r="L10" s="7" t="s">
        <v>102</v>
      </c>
      <c r="M10" s="7" t="s">
        <v>102</v>
      </c>
      <c r="N10" s="7" t="s">
        <v>102</v>
      </c>
      <c r="O10" s="7" t="s">
        <v>102</v>
      </c>
      <c r="P10" s="7" t="s">
        <v>102</v>
      </c>
      <c r="Q10" s="7" t="s">
        <v>102</v>
      </c>
      <c r="R10" s="7" t="s">
        <v>102</v>
      </c>
      <c r="S10" s="7">
        <f t="shared" si="5"/>
        <v>0</v>
      </c>
      <c r="T10" s="7">
        <f t="shared" si="6"/>
        <v>0</v>
      </c>
      <c r="U10" s="7" t="s">
        <v>102</v>
      </c>
      <c r="V10" s="7" t="s">
        <v>102</v>
      </c>
      <c r="W10" s="7" t="s">
        <v>102</v>
      </c>
      <c r="X10" s="7" t="s">
        <v>102</v>
      </c>
      <c r="Y10" s="7" t="s">
        <v>102</v>
      </c>
      <c r="Z10" s="7" t="s">
        <v>102</v>
      </c>
      <c r="AA10" s="7" t="s">
        <v>102</v>
      </c>
      <c r="AB10" s="7" t="s">
        <v>102</v>
      </c>
      <c r="AC10" s="7" t="s">
        <v>102</v>
      </c>
      <c r="AD10" s="7" t="s">
        <v>102</v>
      </c>
    </row>
    <row r="11" spans="2:30" ht="12" customHeight="1">
      <c r="B11" s="4"/>
      <c r="C11" s="66" t="s">
        <v>95</v>
      </c>
      <c r="D11" s="67"/>
      <c r="E11" s="7">
        <f t="shared" si="2"/>
        <v>8</v>
      </c>
      <c r="F11" s="7">
        <f t="shared" si="3"/>
        <v>8</v>
      </c>
      <c r="G11" s="7">
        <f t="shared" si="4"/>
        <v>0</v>
      </c>
      <c r="H11" s="7">
        <v>2</v>
      </c>
      <c r="I11" s="7" t="s">
        <v>102</v>
      </c>
      <c r="J11" s="7">
        <v>5</v>
      </c>
      <c r="K11" s="7" t="s">
        <v>102</v>
      </c>
      <c r="L11" s="7">
        <v>1</v>
      </c>
      <c r="M11" s="7" t="s">
        <v>102</v>
      </c>
      <c r="N11" s="7" t="s">
        <v>102</v>
      </c>
      <c r="O11" s="7" t="s">
        <v>102</v>
      </c>
      <c r="P11" s="7" t="s">
        <v>102</v>
      </c>
      <c r="Q11" s="7" t="s">
        <v>102</v>
      </c>
      <c r="R11" s="7">
        <v>5</v>
      </c>
      <c r="S11" s="7">
        <f t="shared" si="5"/>
        <v>5</v>
      </c>
      <c r="T11" s="7">
        <f t="shared" si="6"/>
        <v>0</v>
      </c>
      <c r="U11" s="7">
        <v>5</v>
      </c>
      <c r="V11" s="7" t="s">
        <v>102</v>
      </c>
      <c r="W11" s="7" t="s">
        <v>102</v>
      </c>
      <c r="X11" s="7" t="s">
        <v>102</v>
      </c>
      <c r="Y11" s="7" t="s">
        <v>102</v>
      </c>
      <c r="Z11" s="7" t="s">
        <v>102</v>
      </c>
      <c r="AA11" s="7" t="s">
        <v>102</v>
      </c>
      <c r="AB11" s="7" t="s">
        <v>102</v>
      </c>
      <c r="AC11" s="7" t="s">
        <v>102</v>
      </c>
      <c r="AD11" s="7" t="s">
        <v>102</v>
      </c>
    </row>
    <row r="12" spans="2:30" ht="12" customHeight="1">
      <c r="B12" s="17"/>
      <c r="C12" s="68" t="s">
        <v>94</v>
      </c>
      <c r="D12" s="67"/>
      <c r="E12" s="7">
        <f t="shared" si="2"/>
        <v>54</v>
      </c>
      <c r="F12" s="7">
        <f t="shared" si="3"/>
        <v>46</v>
      </c>
      <c r="G12" s="7">
        <f t="shared" si="4"/>
        <v>8</v>
      </c>
      <c r="H12" s="7">
        <v>27</v>
      </c>
      <c r="I12" s="7">
        <v>4</v>
      </c>
      <c r="J12" s="7">
        <v>6</v>
      </c>
      <c r="K12" s="7" t="s">
        <v>102</v>
      </c>
      <c r="L12" s="7">
        <v>13</v>
      </c>
      <c r="M12" s="7" t="s">
        <v>102</v>
      </c>
      <c r="N12" s="7" t="s">
        <v>102</v>
      </c>
      <c r="O12" s="7" t="s">
        <v>102</v>
      </c>
      <c r="P12" s="7" t="s">
        <v>102</v>
      </c>
      <c r="Q12" s="7">
        <v>4</v>
      </c>
      <c r="R12" s="7">
        <v>33</v>
      </c>
      <c r="S12" s="7">
        <f t="shared" si="5"/>
        <v>32</v>
      </c>
      <c r="T12" s="7">
        <f t="shared" si="6"/>
        <v>1</v>
      </c>
      <c r="U12" s="7">
        <v>15</v>
      </c>
      <c r="V12" s="7" t="s">
        <v>102</v>
      </c>
      <c r="W12" s="7" t="s">
        <v>102</v>
      </c>
      <c r="X12" s="7" t="s">
        <v>102</v>
      </c>
      <c r="Y12" s="7">
        <v>11</v>
      </c>
      <c r="Z12" s="7" t="s">
        <v>102</v>
      </c>
      <c r="AA12" s="7">
        <v>6</v>
      </c>
      <c r="AB12" s="7">
        <v>1</v>
      </c>
      <c r="AC12" s="7" t="s">
        <v>102</v>
      </c>
      <c r="AD12" s="7" t="s">
        <v>102</v>
      </c>
    </row>
    <row r="13" spans="2:30" ht="12" customHeight="1">
      <c r="B13" s="60" t="s">
        <v>93</v>
      </c>
      <c r="C13" s="61"/>
      <c r="D13" s="8" t="s">
        <v>92</v>
      </c>
      <c r="E13" s="7">
        <f t="shared" si="2"/>
        <v>419</v>
      </c>
      <c r="F13" s="7">
        <f t="shared" si="3"/>
        <v>358</v>
      </c>
      <c r="G13" s="7">
        <f t="shared" si="4"/>
        <v>61</v>
      </c>
      <c r="H13" s="7">
        <v>100</v>
      </c>
      <c r="I13" s="7">
        <v>38</v>
      </c>
      <c r="J13" s="7">
        <v>29</v>
      </c>
      <c r="K13" s="7" t="s">
        <v>102</v>
      </c>
      <c r="L13" s="7">
        <v>226</v>
      </c>
      <c r="M13" s="7" t="s">
        <v>102</v>
      </c>
      <c r="N13" s="7">
        <v>3</v>
      </c>
      <c r="O13" s="7">
        <v>1</v>
      </c>
      <c r="P13" s="7" t="s">
        <v>102</v>
      </c>
      <c r="Q13" s="7">
        <v>22</v>
      </c>
      <c r="R13" s="7">
        <v>245</v>
      </c>
      <c r="S13" s="7">
        <f t="shared" si="5"/>
        <v>218</v>
      </c>
      <c r="T13" s="7">
        <f t="shared" si="6"/>
        <v>27</v>
      </c>
      <c r="U13" s="7">
        <v>85</v>
      </c>
      <c r="V13" s="7">
        <v>26</v>
      </c>
      <c r="W13" s="7">
        <v>19</v>
      </c>
      <c r="X13" s="7" t="s">
        <v>102</v>
      </c>
      <c r="Y13" s="7">
        <v>97</v>
      </c>
      <c r="Z13" s="7" t="s">
        <v>102</v>
      </c>
      <c r="AA13" s="7">
        <v>17</v>
      </c>
      <c r="AB13" s="7">
        <v>1</v>
      </c>
      <c r="AC13" s="7" t="s">
        <v>102</v>
      </c>
      <c r="AD13" s="7" t="s">
        <v>102</v>
      </c>
    </row>
    <row r="14" spans="2:30" ht="12" customHeight="1">
      <c r="B14" s="64"/>
      <c r="C14" s="65"/>
      <c r="D14" s="8" t="s">
        <v>91</v>
      </c>
      <c r="E14" s="7">
        <f t="shared" si="2"/>
        <v>233</v>
      </c>
      <c r="F14" s="7">
        <f t="shared" si="3"/>
        <v>181</v>
      </c>
      <c r="G14" s="7">
        <f t="shared" si="4"/>
        <v>52</v>
      </c>
      <c r="H14" s="7">
        <v>6</v>
      </c>
      <c r="I14" s="7">
        <v>24</v>
      </c>
      <c r="J14" s="7">
        <v>2</v>
      </c>
      <c r="K14" s="7" t="s">
        <v>102</v>
      </c>
      <c r="L14" s="7">
        <v>171</v>
      </c>
      <c r="M14" s="7" t="s">
        <v>102</v>
      </c>
      <c r="N14" s="7">
        <v>2</v>
      </c>
      <c r="O14" s="7">
        <v>4</v>
      </c>
      <c r="P14" s="7" t="s">
        <v>102</v>
      </c>
      <c r="Q14" s="7">
        <v>24</v>
      </c>
      <c r="R14" s="7">
        <v>34</v>
      </c>
      <c r="S14" s="7">
        <f t="shared" si="5"/>
        <v>17</v>
      </c>
      <c r="T14" s="7">
        <f t="shared" si="6"/>
        <v>17</v>
      </c>
      <c r="U14" s="7">
        <v>1</v>
      </c>
      <c r="V14" s="7">
        <v>10</v>
      </c>
      <c r="W14" s="7">
        <v>3</v>
      </c>
      <c r="X14" s="7" t="s">
        <v>102</v>
      </c>
      <c r="Y14" s="7">
        <v>9</v>
      </c>
      <c r="Z14" s="7" t="s">
        <v>102</v>
      </c>
      <c r="AA14" s="7">
        <v>4</v>
      </c>
      <c r="AB14" s="7" t="s">
        <v>102</v>
      </c>
      <c r="AC14" s="7" t="s">
        <v>102</v>
      </c>
      <c r="AD14" s="7">
        <v>7</v>
      </c>
    </row>
    <row r="15" spans="2:30" ht="12" customHeight="1">
      <c r="B15" s="64"/>
      <c r="C15" s="65"/>
      <c r="D15" s="8" t="s">
        <v>90</v>
      </c>
      <c r="E15" s="7">
        <f t="shared" si="2"/>
        <v>213</v>
      </c>
      <c r="F15" s="7">
        <f t="shared" si="3"/>
        <v>42</v>
      </c>
      <c r="G15" s="7">
        <f t="shared" si="4"/>
        <v>171</v>
      </c>
      <c r="H15" s="7">
        <v>10</v>
      </c>
      <c r="I15" s="7">
        <v>46</v>
      </c>
      <c r="J15" s="7">
        <v>6</v>
      </c>
      <c r="K15" s="7">
        <v>20</v>
      </c>
      <c r="L15" s="7">
        <v>19</v>
      </c>
      <c r="M15" s="7" t="s">
        <v>102</v>
      </c>
      <c r="N15" s="7">
        <v>7</v>
      </c>
      <c r="O15" s="7">
        <v>17</v>
      </c>
      <c r="P15" s="7" t="s">
        <v>102</v>
      </c>
      <c r="Q15" s="7">
        <v>88</v>
      </c>
      <c r="R15" s="7">
        <v>73</v>
      </c>
      <c r="S15" s="7">
        <f t="shared" si="5"/>
        <v>38</v>
      </c>
      <c r="T15" s="7">
        <f t="shared" si="6"/>
        <v>35</v>
      </c>
      <c r="U15" s="7">
        <v>8</v>
      </c>
      <c r="V15" s="7">
        <v>21</v>
      </c>
      <c r="W15" s="7">
        <v>3</v>
      </c>
      <c r="X15" s="7">
        <v>6</v>
      </c>
      <c r="Y15" s="7">
        <v>13</v>
      </c>
      <c r="Z15" s="7" t="s">
        <v>102</v>
      </c>
      <c r="AA15" s="7">
        <v>14</v>
      </c>
      <c r="AB15" s="7">
        <v>3</v>
      </c>
      <c r="AC15" s="7" t="s">
        <v>102</v>
      </c>
      <c r="AD15" s="7">
        <v>5</v>
      </c>
    </row>
    <row r="16" spans="2:30" ht="12" customHeight="1">
      <c r="B16" s="64"/>
      <c r="C16" s="65"/>
      <c r="D16" s="8" t="s">
        <v>89</v>
      </c>
      <c r="E16" s="7">
        <f t="shared" si="2"/>
        <v>22</v>
      </c>
      <c r="F16" s="7">
        <f t="shared" si="3"/>
        <v>16</v>
      </c>
      <c r="G16" s="7">
        <f t="shared" si="4"/>
        <v>6</v>
      </c>
      <c r="H16" s="7">
        <v>5</v>
      </c>
      <c r="I16" s="7">
        <v>3</v>
      </c>
      <c r="J16" s="7">
        <v>10</v>
      </c>
      <c r="K16" s="7" t="s">
        <v>102</v>
      </c>
      <c r="L16" s="7">
        <v>1</v>
      </c>
      <c r="M16" s="7" t="s">
        <v>102</v>
      </c>
      <c r="N16" s="7" t="s">
        <v>102</v>
      </c>
      <c r="O16" s="7">
        <v>1</v>
      </c>
      <c r="P16" s="7" t="s">
        <v>102</v>
      </c>
      <c r="Q16" s="7">
        <v>2</v>
      </c>
      <c r="R16" s="7">
        <v>60</v>
      </c>
      <c r="S16" s="7">
        <f t="shared" si="5"/>
        <v>55</v>
      </c>
      <c r="T16" s="7">
        <f t="shared" si="6"/>
        <v>5</v>
      </c>
      <c r="U16" s="7">
        <v>23</v>
      </c>
      <c r="V16" s="7">
        <v>5</v>
      </c>
      <c r="W16" s="7">
        <v>3</v>
      </c>
      <c r="X16" s="7" t="s">
        <v>102</v>
      </c>
      <c r="Y16" s="7">
        <v>19</v>
      </c>
      <c r="Z16" s="7" t="s">
        <v>102</v>
      </c>
      <c r="AA16" s="7">
        <v>10</v>
      </c>
      <c r="AB16" s="7" t="s">
        <v>102</v>
      </c>
      <c r="AC16" s="7" t="s">
        <v>102</v>
      </c>
      <c r="AD16" s="7" t="s">
        <v>102</v>
      </c>
    </row>
    <row r="17" spans="2:30" ht="12" customHeight="1">
      <c r="B17" s="62"/>
      <c r="C17" s="63"/>
      <c r="D17" s="14" t="s">
        <v>88</v>
      </c>
      <c r="E17" s="7">
        <f t="shared" si="2"/>
        <v>477</v>
      </c>
      <c r="F17" s="7">
        <f t="shared" si="3"/>
        <v>301</v>
      </c>
      <c r="G17" s="7">
        <f t="shared" si="4"/>
        <v>176</v>
      </c>
      <c r="H17" s="7">
        <v>89</v>
      </c>
      <c r="I17" s="7">
        <v>111</v>
      </c>
      <c r="J17" s="7">
        <v>23</v>
      </c>
      <c r="K17" s="7">
        <v>5</v>
      </c>
      <c r="L17" s="7">
        <v>179</v>
      </c>
      <c r="M17" s="7" t="s">
        <v>102</v>
      </c>
      <c r="N17" s="7">
        <v>10</v>
      </c>
      <c r="O17" s="7">
        <v>6</v>
      </c>
      <c r="P17" s="7" t="s">
        <v>102</v>
      </c>
      <c r="Q17" s="7">
        <v>54</v>
      </c>
      <c r="R17" s="7">
        <v>147</v>
      </c>
      <c r="S17" s="7">
        <f t="shared" si="5"/>
        <v>126</v>
      </c>
      <c r="T17" s="7">
        <f t="shared" si="6"/>
        <v>21</v>
      </c>
      <c r="U17" s="7">
        <v>71</v>
      </c>
      <c r="V17" s="7">
        <v>13</v>
      </c>
      <c r="W17" s="7">
        <v>1</v>
      </c>
      <c r="X17" s="7">
        <v>5</v>
      </c>
      <c r="Y17" s="7">
        <v>28</v>
      </c>
      <c r="Z17" s="7" t="s">
        <v>102</v>
      </c>
      <c r="AA17" s="7">
        <v>26</v>
      </c>
      <c r="AB17" s="7">
        <v>1</v>
      </c>
      <c r="AC17" s="7" t="s">
        <v>102</v>
      </c>
      <c r="AD17" s="7">
        <v>2</v>
      </c>
    </row>
    <row r="18" spans="2:30" ht="12" customHeight="1">
      <c r="B18" s="69" t="s">
        <v>85</v>
      </c>
      <c r="C18" s="61"/>
      <c r="D18" s="14" t="s">
        <v>87</v>
      </c>
      <c r="E18" s="7">
        <f t="shared" si="2"/>
        <v>160</v>
      </c>
      <c r="F18" s="7">
        <f t="shared" si="3"/>
        <v>146</v>
      </c>
      <c r="G18" s="7">
        <f t="shared" si="4"/>
        <v>14</v>
      </c>
      <c r="H18" s="7">
        <v>35</v>
      </c>
      <c r="I18" s="7">
        <v>9</v>
      </c>
      <c r="J18" s="7">
        <v>50</v>
      </c>
      <c r="K18" s="7" t="s">
        <v>102</v>
      </c>
      <c r="L18" s="7">
        <v>59</v>
      </c>
      <c r="M18" s="7"/>
      <c r="N18" s="7">
        <v>2</v>
      </c>
      <c r="O18" s="7">
        <v>4</v>
      </c>
      <c r="P18" s="7" t="s">
        <v>102</v>
      </c>
      <c r="Q18" s="7">
        <v>1</v>
      </c>
      <c r="R18" s="7">
        <v>38</v>
      </c>
      <c r="S18" s="7">
        <f t="shared" si="5"/>
        <v>38</v>
      </c>
      <c r="T18" s="7">
        <f t="shared" si="6"/>
        <v>0</v>
      </c>
      <c r="U18" s="7">
        <v>14</v>
      </c>
      <c r="V18" s="7" t="s">
        <v>102</v>
      </c>
      <c r="W18" s="7">
        <v>1</v>
      </c>
      <c r="X18" s="7" t="s">
        <v>102</v>
      </c>
      <c r="Y18" s="7">
        <v>20</v>
      </c>
      <c r="Z18" s="7" t="s">
        <v>102</v>
      </c>
      <c r="AA18" s="7">
        <v>3</v>
      </c>
      <c r="AB18" s="7" t="s">
        <v>102</v>
      </c>
      <c r="AC18" s="7" t="s">
        <v>102</v>
      </c>
      <c r="AD18" s="7" t="s">
        <v>102</v>
      </c>
    </row>
    <row r="19" spans="2:30" ht="12" customHeight="1">
      <c r="B19" s="64"/>
      <c r="C19" s="65"/>
      <c r="D19" s="14" t="s">
        <v>86</v>
      </c>
      <c r="E19" s="7">
        <f t="shared" si="2"/>
        <v>208</v>
      </c>
      <c r="F19" s="7">
        <f t="shared" si="3"/>
        <v>156</v>
      </c>
      <c r="G19" s="7">
        <f t="shared" si="4"/>
        <v>52</v>
      </c>
      <c r="H19" s="7">
        <v>97</v>
      </c>
      <c r="I19" s="7">
        <v>36</v>
      </c>
      <c r="J19" s="7">
        <v>33</v>
      </c>
      <c r="K19" s="7" t="s">
        <v>102</v>
      </c>
      <c r="L19" s="7" t="s">
        <v>102</v>
      </c>
      <c r="M19" s="7" t="s">
        <v>102</v>
      </c>
      <c r="N19" s="7">
        <v>26</v>
      </c>
      <c r="O19" s="7">
        <v>12</v>
      </c>
      <c r="P19" s="7" t="s">
        <v>102</v>
      </c>
      <c r="Q19" s="7">
        <v>4</v>
      </c>
      <c r="R19" s="7">
        <v>44</v>
      </c>
      <c r="S19" s="7">
        <f t="shared" si="5"/>
        <v>38</v>
      </c>
      <c r="T19" s="7">
        <f t="shared" si="6"/>
        <v>6</v>
      </c>
      <c r="U19" s="7">
        <v>15</v>
      </c>
      <c r="V19" s="7">
        <v>3</v>
      </c>
      <c r="W19" s="7">
        <v>13</v>
      </c>
      <c r="X19" s="7" t="s">
        <v>102</v>
      </c>
      <c r="Y19" s="7">
        <v>1</v>
      </c>
      <c r="Z19" s="7" t="s">
        <v>102</v>
      </c>
      <c r="AA19" s="7">
        <v>9</v>
      </c>
      <c r="AB19" s="7" t="s">
        <v>102</v>
      </c>
      <c r="AC19" s="7" t="s">
        <v>102</v>
      </c>
      <c r="AD19" s="7">
        <v>3</v>
      </c>
    </row>
    <row r="20" spans="2:30" ht="12" customHeight="1">
      <c r="B20" s="62"/>
      <c r="C20" s="63"/>
      <c r="D20" s="14" t="s">
        <v>85</v>
      </c>
      <c r="E20" s="7">
        <f t="shared" si="2"/>
        <v>59</v>
      </c>
      <c r="F20" s="7">
        <f t="shared" si="3"/>
        <v>52</v>
      </c>
      <c r="G20" s="7">
        <f t="shared" si="4"/>
        <v>7</v>
      </c>
      <c r="H20" s="7">
        <v>19</v>
      </c>
      <c r="I20" s="7" t="s">
        <v>102</v>
      </c>
      <c r="J20" s="7">
        <v>20</v>
      </c>
      <c r="K20" s="7">
        <v>2</v>
      </c>
      <c r="L20" s="7" t="s">
        <v>102</v>
      </c>
      <c r="M20" s="7" t="s">
        <v>102</v>
      </c>
      <c r="N20" s="7">
        <v>13</v>
      </c>
      <c r="O20" s="7">
        <v>5</v>
      </c>
      <c r="P20" s="7" t="s">
        <v>102</v>
      </c>
      <c r="Q20" s="7" t="s">
        <v>102</v>
      </c>
      <c r="R20" s="7">
        <v>40</v>
      </c>
      <c r="S20" s="7">
        <f t="shared" si="5"/>
        <v>20</v>
      </c>
      <c r="T20" s="7">
        <f t="shared" si="6"/>
        <v>20</v>
      </c>
      <c r="U20" s="7">
        <v>9</v>
      </c>
      <c r="V20" s="7">
        <v>14</v>
      </c>
      <c r="W20" s="7">
        <v>5</v>
      </c>
      <c r="X20" s="7" t="s">
        <v>102</v>
      </c>
      <c r="Y20" s="7" t="s">
        <v>102</v>
      </c>
      <c r="Z20" s="7" t="s">
        <v>102</v>
      </c>
      <c r="AA20" s="7">
        <v>6</v>
      </c>
      <c r="AB20" s="7" t="s">
        <v>102</v>
      </c>
      <c r="AC20" s="7" t="s">
        <v>102</v>
      </c>
      <c r="AD20" s="7">
        <v>6</v>
      </c>
    </row>
    <row r="21" spans="2:30" ht="12" customHeight="1">
      <c r="B21" s="69" t="s">
        <v>84</v>
      </c>
      <c r="C21" s="61"/>
      <c r="D21" s="14" t="s">
        <v>83</v>
      </c>
      <c r="E21" s="7">
        <f t="shared" si="2"/>
        <v>365</v>
      </c>
      <c r="F21" s="7">
        <f t="shared" si="3"/>
        <v>361</v>
      </c>
      <c r="G21" s="7">
        <f t="shared" si="4"/>
        <v>4</v>
      </c>
      <c r="H21" s="7">
        <v>1</v>
      </c>
      <c r="I21" s="7">
        <v>1</v>
      </c>
      <c r="J21" s="7">
        <v>55</v>
      </c>
      <c r="K21" s="7" t="s">
        <v>102</v>
      </c>
      <c r="L21" s="7">
        <v>304</v>
      </c>
      <c r="M21" s="7" t="s">
        <v>102</v>
      </c>
      <c r="N21" s="7">
        <v>1</v>
      </c>
      <c r="O21" s="7">
        <v>1</v>
      </c>
      <c r="P21" s="7" t="s">
        <v>102</v>
      </c>
      <c r="Q21" s="7">
        <v>2</v>
      </c>
      <c r="R21" s="7">
        <v>65</v>
      </c>
      <c r="S21" s="7">
        <f t="shared" si="5"/>
        <v>63</v>
      </c>
      <c r="T21" s="7">
        <f t="shared" si="6"/>
        <v>2</v>
      </c>
      <c r="U21" s="7">
        <v>7</v>
      </c>
      <c r="V21" s="7" t="s">
        <v>102</v>
      </c>
      <c r="W21" s="7">
        <v>1</v>
      </c>
      <c r="X21" s="7" t="s">
        <v>102</v>
      </c>
      <c r="Y21" s="7">
        <v>52</v>
      </c>
      <c r="Z21" s="7" t="s">
        <v>102</v>
      </c>
      <c r="AA21" s="7">
        <v>3</v>
      </c>
      <c r="AB21" s="7" t="s">
        <v>102</v>
      </c>
      <c r="AC21" s="7" t="s">
        <v>102</v>
      </c>
      <c r="AD21" s="7">
        <v>2</v>
      </c>
    </row>
    <row r="22" spans="2:30" ht="12" customHeight="1">
      <c r="B22" s="64"/>
      <c r="C22" s="65"/>
      <c r="D22" s="14" t="s">
        <v>82</v>
      </c>
      <c r="E22" s="7">
        <f t="shared" si="2"/>
        <v>14</v>
      </c>
      <c r="F22" s="7">
        <f t="shared" si="3"/>
        <v>0</v>
      </c>
      <c r="G22" s="7">
        <f t="shared" si="4"/>
        <v>14</v>
      </c>
      <c r="H22" s="7" t="s">
        <v>102</v>
      </c>
      <c r="I22" s="7">
        <v>10</v>
      </c>
      <c r="J22" s="7" t="s">
        <v>102</v>
      </c>
      <c r="K22" s="7" t="s">
        <v>102</v>
      </c>
      <c r="L22" s="7" t="s">
        <v>102</v>
      </c>
      <c r="M22" s="7" t="s">
        <v>102</v>
      </c>
      <c r="N22" s="7" t="s">
        <v>102</v>
      </c>
      <c r="O22" s="7">
        <v>1</v>
      </c>
      <c r="P22" s="7" t="s">
        <v>102</v>
      </c>
      <c r="Q22" s="7">
        <v>3</v>
      </c>
      <c r="R22" s="7">
        <v>2</v>
      </c>
      <c r="S22" s="7">
        <f t="shared" si="5"/>
        <v>0</v>
      </c>
      <c r="T22" s="7">
        <f t="shared" si="6"/>
        <v>2</v>
      </c>
      <c r="U22" s="7" t="s">
        <v>102</v>
      </c>
      <c r="V22" s="7">
        <v>2</v>
      </c>
      <c r="W22" s="7" t="s">
        <v>102</v>
      </c>
      <c r="X22" s="7" t="s">
        <v>102</v>
      </c>
      <c r="Y22" s="7" t="s">
        <v>102</v>
      </c>
      <c r="Z22" s="7" t="s">
        <v>102</v>
      </c>
      <c r="AA22" s="7" t="s">
        <v>102</v>
      </c>
      <c r="AB22" s="7" t="s">
        <v>102</v>
      </c>
      <c r="AC22" s="7" t="s">
        <v>102</v>
      </c>
      <c r="AD22" s="7" t="s">
        <v>102</v>
      </c>
    </row>
    <row r="23" spans="2:30" ht="12" customHeight="1">
      <c r="B23" s="62"/>
      <c r="C23" s="63"/>
      <c r="D23" s="14" t="s">
        <v>81</v>
      </c>
      <c r="E23" s="7">
        <f t="shared" si="2"/>
        <v>5</v>
      </c>
      <c r="F23" s="7">
        <f t="shared" si="3"/>
        <v>0</v>
      </c>
      <c r="G23" s="7">
        <f t="shared" si="4"/>
        <v>5</v>
      </c>
      <c r="H23" s="7" t="s">
        <v>102</v>
      </c>
      <c r="I23" s="7">
        <v>1</v>
      </c>
      <c r="J23" s="7" t="s">
        <v>102</v>
      </c>
      <c r="K23" s="7" t="s">
        <v>102</v>
      </c>
      <c r="L23" s="7" t="s">
        <v>102</v>
      </c>
      <c r="M23" s="7" t="s">
        <v>102</v>
      </c>
      <c r="N23" s="7" t="s">
        <v>102</v>
      </c>
      <c r="O23" s="7">
        <v>3</v>
      </c>
      <c r="P23" s="7" t="s">
        <v>102</v>
      </c>
      <c r="Q23" s="7">
        <v>1</v>
      </c>
      <c r="R23" s="7">
        <v>9</v>
      </c>
      <c r="S23" s="7">
        <f t="shared" si="5"/>
        <v>4</v>
      </c>
      <c r="T23" s="7">
        <f t="shared" si="6"/>
        <v>5</v>
      </c>
      <c r="U23" s="7">
        <v>1</v>
      </c>
      <c r="V23" s="7">
        <v>5</v>
      </c>
      <c r="W23" s="7" t="s">
        <v>102</v>
      </c>
      <c r="X23" s="7" t="s">
        <v>102</v>
      </c>
      <c r="Y23" s="7" t="s">
        <v>102</v>
      </c>
      <c r="Z23" s="7" t="s">
        <v>102</v>
      </c>
      <c r="AA23" s="7">
        <v>3</v>
      </c>
      <c r="AB23" s="7" t="s">
        <v>102</v>
      </c>
      <c r="AC23" s="7" t="s">
        <v>102</v>
      </c>
      <c r="AD23" s="7" t="s">
        <v>102</v>
      </c>
    </row>
    <row r="24" spans="2:30" ht="12" customHeight="1">
      <c r="B24" s="25"/>
      <c r="C24" s="66" t="s">
        <v>80</v>
      </c>
      <c r="D24" s="67"/>
      <c r="E24" s="7">
        <f t="shared" si="2"/>
        <v>4</v>
      </c>
      <c r="F24" s="7">
        <f t="shared" si="3"/>
        <v>3</v>
      </c>
      <c r="G24" s="7">
        <f t="shared" si="4"/>
        <v>1</v>
      </c>
      <c r="H24" s="7">
        <v>3</v>
      </c>
      <c r="I24" s="7" t="s">
        <v>102</v>
      </c>
      <c r="J24" s="7" t="s">
        <v>102</v>
      </c>
      <c r="K24" s="7" t="s">
        <v>102</v>
      </c>
      <c r="L24" s="7" t="s">
        <v>102</v>
      </c>
      <c r="M24" s="7" t="s">
        <v>102</v>
      </c>
      <c r="N24" s="7" t="s">
        <v>102</v>
      </c>
      <c r="O24" s="7">
        <v>1</v>
      </c>
      <c r="P24" s="7" t="s">
        <v>102</v>
      </c>
      <c r="Q24" s="7" t="s">
        <v>102</v>
      </c>
      <c r="R24" s="7">
        <v>2</v>
      </c>
      <c r="S24" s="7">
        <f t="shared" si="5"/>
        <v>2</v>
      </c>
      <c r="T24" s="7">
        <f t="shared" si="6"/>
        <v>0</v>
      </c>
      <c r="U24" s="7" t="s">
        <v>102</v>
      </c>
      <c r="V24" s="7" t="s">
        <v>102</v>
      </c>
      <c r="W24" s="7" t="s">
        <v>102</v>
      </c>
      <c r="X24" s="7" t="s">
        <v>102</v>
      </c>
      <c r="Y24" s="7" t="s">
        <v>102</v>
      </c>
      <c r="Z24" s="7" t="s">
        <v>102</v>
      </c>
      <c r="AA24" s="7">
        <v>2</v>
      </c>
      <c r="AB24" s="7" t="s">
        <v>102</v>
      </c>
      <c r="AC24" s="7" t="s">
        <v>102</v>
      </c>
      <c r="AD24" s="7" t="s">
        <v>102</v>
      </c>
    </row>
    <row r="25" spans="2:30" ht="12" customHeight="1">
      <c r="B25" s="25"/>
      <c r="C25" s="66" t="s">
        <v>79</v>
      </c>
      <c r="D25" s="67"/>
      <c r="E25" s="7">
        <f t="shared" si="2"/>
        <v>2867</v>
      </c>
      <c r="F25" s="7">
        <f t="shared" si="3"/>
        <v>1082</v>
      </c>
      <c r="G25" s="7">
        <f t="shared" si="4"/>
        <v>1785</v>
      </c>
      <c r="H25" s="7">
        <v>410</v>
      </c>
      <c r="I25" s="7">
        <v>1374</v>
      </c>
      <c r="J25" s="7">
        <v>28</v>
      </c>
      <c r="K25" s="7">
        <v>10</v>
      </c>
      <c r="L25" s="7">
        <v>30</v>
      </c>
      <c r="M25" s="7" t="s">
        <v>102</v>
      </c>
      <c r="N25" s="7">
        <v>614</v>
      </c>
      <c r="O25" s="7">
        <v>206</v>
      </c>
      <c r="P25" s="7" t="s">
        <v>102</v>
      </c>
      <c r="Q25" s="7">
        <v>195</v>
      </c>
      <c r="R25" s="7">
        <v>340</v>
      </c>
      <c r="S25" s="7">
        <f t="shared" si="5"/>
        <v>155</v>
      </c>
      <c r="T25" s="7">
        <f t="shared" si="6"/>
        <v>185</v>
      </c>
      <c r="U25" s="7">
        <v>91</v>
      </c>
      <c r="V25" s="7">
        <v>144</v>
      </c>
      <c r="W25" s="7">
        <v>3</v>
      </c>
      <c r="X25" s="7">
        <v>1</v>
      </c>
      <c r="Y25" s="7">
        <v>3</v>
      </c>
      <c r="Z25" s="7" t="s">
        <v>102</v>
      </c>
      <c r="AA25" s="7">
        <v>58</v>
      </c>
      <c r="AB25" s="7">
        <v>4</v>
      </c>
      <c r="AC25" s="7" t="s">
        <v>102</v>
      </c>
      <c r="AD25" s="7">
        <v>36</v>
      </c>
    </row>
    <row r="26" spans="2:30" ht="12" customHeight="1">
      <c r="B26" s="25"/>
      <c r="C26" s="66" t="s">
        <v>78</v>
      </c>
      <c r="D26" s="67"/>
      <c r="E26" s="7">
        <f t="shared" si="2"/>
        <v>1120</v>
      </c>
      <c r="F26" s="7">
        <f t="shared" si="3"/>
        <v>614</v>
      </c>
      <c r="G26" s="7">
        <f t="shared" si="4"/>
        <v>506</v>
      </c>
      <c r="H26" s="7">
        <v>204</v>
      </c>
      <c r="I26" s="7">
        <v>298</v>
      </c>
      <c r="J26" s="7">
        <v>55</v>
      </c>
      <c r="K26" s="7">
        <v>13</v>
      </c>
      <c r="L26" s="7">
        <v>40</v>
      </c>
      <c r="M26" s="7" t="s">
        <v>102</v>
      </c>
      <c r="N26" s="7">
        <v>315</v>
      </c>
      <c r="O26" s="7">
        <v>35</v>
      </c>
      <c r="P26" s="7" t="s">
        <v>102</v>
      </c>
      <c r="Q26" s="7">
        <v>160</v>
      </c>
      <c r="R26" s="7">
        <v>218</v>
      </c>
      <c r="S26" s="7">
        <f t="shared" si="5"/>
        <v>151</v>
      </c>
      <c r="T26" s="7">
        <f t="shared" si="6"/>
        <v>67</v>
      </c>
      <c r="U26" s="7">
        <v>80</v>
      </c>
      <c r="V26" s="7">
        <v>35</v>
      </c>
      <c r="W26" s="7">
        <v>7</v>
      </c>
      <c r="X26" s="7">
        <v>2</v>
      </c>
      <c r="Y26" s="7">
        <v>18</v>
      </c>
      <c r="Z26" s="7" t="s">
        <v>102</v>
      </c>
      <c r="AA26" s="7">
        <v>46</v>
      </c>
      <c r="AB26" s="7">
        <v>5</v>
      </c>
      <c r="AC26" s="7" t="s">
        <v>102</v>
      </c>
      <c r="AD26" s="7">
        <v>25</v>
      </c>
    </row>
    <row r="27" spans="2:30" ht="12" customHeight="1">
      <c r="B27" s="70" t="s">
        <v>77</v>
      </c>
      <c r="C27" s="61"/>
      <c r="D27" s="8" t="s">
        <v>60</v>
      </c>
      <c r="E27" s="7">
        <f t="shared" si="2"/>
        <v>96</v>
      </c>
      <c r="F27" s="7">
        <f t="shared" si="3"/>
        <v>94</v>
      </c>
      <c r="G27" s="7">
        <f t="shared" si="4"/>
        <v>2</v>
      </c>
      <c r="H27" s="7">
        <v>60</v>
      </c>
      <c r="I27" s="7" t="s">
        <v>102</v>
      </c>
      <c r="J27" s="7">
        <v>24</v>
      </c>
      <c r="K27" s="7" t="s">
        <v>102</v>
      </c>
      <c r="L27" s="7">
        <v>8</v>
      </c>
      <c r="M27" s="7" t="s">
        <v>102</v>
      </c>
      <c r="N27" s="7">
        <v>2</v>
      </c>
      <c r="O27" s="7">
        <v>2</v>
      </c>
      <c r="P27" s="7"/>
      <c r="Q27" s="7" t="s">
        <v>102</v>
      </c>
      <c r="R27" s="7">
        <v>33</v>
      </c>
      <c r="S27" s="7">
        <f t="shared" si="5"/>
        <v>29</v>
      </c>
      <c r="T27" s="7">
        <f t="shared" si="6"/>
        <v>4</v>
      </c>
      <c r="U27" s="7">
        <v>14</v>
      </c>
      <c r="V27" s="7">
        <v>2</v>
      </c>
      <c r="W27" s="7">
        <v>7</v>
      </c>
      <c r="X27" s="7" t="s">
        <v>102</v>
      </c>
      <c r="Y27" s="7">
        <v>3</v>
      </c>
      <c r="Z27" s="7" t="s">
        <v>102</v>
      </c>
      <c r="AA27" s="7">
        <v>5</v>
      </c>
      <c r="AB27" s="7" t="s">
        <v>102</v>
      </c>
      <c r="AC27" s="7" t="s">
        <v>102</v>
      </c>
      <c r="AD27" s="7">
        <v>2</v>
      </c>
    </row>
    <row r="28" spans="2:30" ht="12" customHeight="1">
      <c r="B28" s="64"/>
      <c r="C28" s="65"/>
      <c r="D28" s="8" t="s">
        <v>76</v>
      </c>
      <c r="E28" s="7">
        <f t="shared" si="2"/>
        <v>35</v>
      </c>
      <c r="F28" s="7">
        <f t="shared" si="3"/>
        <v>8</v>
      </c>
      <c r="G28" s="7">
        <f t="shared" si="4"/>
        <v>27</v>
      </c>
      <c r="H28" s="7">
        <v>5</v>
      </c>
      <c r="I28" s="7">
        <v>23</v>
      </c>
      <c r="J28" s="7" t="s">
        <v>102</v>
      </c>
      <c r="K28" s="7">
        <v>2</v>
      </c>
      <c r="L28" s="7">
        <v>3</v>
      </c>
      <c r="M28" s="7" t="s">
        <v>102</v>
      </c>
      <c r="N28" s="7" t="s">
        <v>102</v>
      </c>
      <c r="O28" s="7">
        <v>1</v>
      </c>
      <c r="P28" s="7" t="s">
        <v>102</v>
      </c>
      <c r="Q28" s="7">
        <v>1</v>
      </c>
      <c r="R28" s="7">
        <v>37</v>
      </c>
      <c r="S28" s="7">
        <f t="shared" si="5"/>
        <v>12</v>
      </c>
      <c r="T28" s="7">
        <f t="shared" si="6"/>
        <v>25</v>
      </c>
      <c r="U28" s="7" t="s">
        <v>102</v>
      </c>
      <c r="V28" s="7">
        <v>21</v>
      </c>
      <c r="W28" s="7" t="s">
        <v>102</v>
      </c>
      <c r="X28" s="7" t="s">
        <v>102</v>
      </c>
      <c r="Y28" s="7">
        <v>1</v>
      </c>
      <c r="Z28" s="7" t="s">
        <v>102</v>
      </c>
      <c r="AA28" s="7">
        <v>11</v>
      </c>
      <c r="AB28" s="7">
        <v>2</v>
      </c>
      <c r="AC28" s="7" t="s">
        <v>102</v>
      </c>
      <c r="AD28" s="7">
        <v>2</v>
      </c>
    </row>
    <row r="29" spans="2:30" ht="12" customHeight="1">
      <c r="B29" s="64"/>
      <c r="C29" s="65"/>
      <c r="D29" s="8" t="s">
        <v>75</v>
      </c>
      <c r="E29" s="7">
        <f t="shared" si="2"/>
        <v>132</v>
      </c>
      <c r="F29" s="7">
        <f t="shared" si="3"/>
        <v>29</v>
      </c>
      <c r="G29" s="7">
        <f t="shared" si="4"/>
        <v>103</v>
      </c>
      <c r="H29" s="7">
        <v>17</v>
      </c>
      <c r="I29" s="7">
        <v>64</v>
      </c>
      <c r="J29" s="7">
        <v>11</v>
      </c>
      <c r="K29" s="7">
        <v>5</v>
      </c>
      <c r="L29" s="7">
        <v>1</v>
      </c>
      <c r="M29" s="7" t="s">
        <v>102</v>
      </c>
      <c r="N29" s="7" t="s">
        <v>102</v>
      </c>
      <c r="O29" s="7">
        <v>2</v>
      </c>
      <c r="P29" s="7" t="s">
        <v>102</v>
      </c>
      <c r="Q29" s="7">
        <v>32</v>
      </c>
      <c r="R29" s="7">
        <v>37</v>
      </c>
      <c r="S29" s="7">
        <f t="shared" si="5"/>
        <v>11</v>
      </c>
      <c r="T29" s="7">
        <f t="shared" si="6"/>
        <v>26</v>
      </c>
      <c r="U29" s="7">
        <v>5</v>
      </c>
      <c r="V29" s="7">
        <v>21</v>
      </c>
      <c r="W29" s="7">
        <v>2</v>
      </c>
      <c r="X29" s="7">
        <v>2</v>
      </c>
      <c r="Y29" s="7">
        <v>1</v>
      </c>
      <c r="Z29" s="7" t="s">
        <v>102</v>
      </c>
      <c r="AA29" s="7">
        <v>3</v>
      </c>
      <c r="AB29" s="7" t="s">
        <v>102</v>
      </c>
      <c r="AC29" s="7" t="s">
        <v>102</v>
      </c>
      <c r="AD29" s="7">
        <v>3</v>
      </c>
    </row>
    <row r="30" spans="2:30" ht="12" customHeight="1">
      <c r="B30" s="62"/>
      <c r="C30" s="63"/>
      <c r="D30" s="8" t="s">
        <v>74</v>
      </c>
      <c r="E30" s="7">
        <f t="shared" si="2"/>
        <v>121</v>
      </c>
      <c r="F30" s="7">
        <f t="shared" si="3"/>
        <v>37</v>
      </c>
      <c r="G30" s="7">
        <f t="shared" si="4"/>
        <v>84</v>
      </c>
      <c r="H30" s="7">
        <v>13</v>
      </c>
      <c r="I30" s="7">
        <v>71</v>
      </c>
      <c r="J30" s="7">
        <v>3</v>
      </c>
      <c r="K30" s="7">
        <v>1</v>
      </c>
      <c r="L30" s="7" t="s">
        <v>102</v>
      </c>
      <c r="M30" s="7" t="s">
        <v>102</v>
      </c>
      <c r="N30" s="7">
        <v>21</v>
      </c>
      <c r="O30" s="7">
        <v>4</v>
      </c>
      <c r="P30" s="7" t="s">
        <v>102</v>
      </c>
      <c r="Q30" s="7">
        <v>8</v>
      </c>
      <c r="R30" s="7">
        <v>30</v>
      </c>
      <c r="S30" s="7">
        <f t="shared" si="5"/>
        <v>15</v>
      </c>
      <c r="T30" s="7">
        <f t="shared" si="6"/>
        <v>15</v>
      </c>
      <c r="U30" s="7">
        <v>4</v>
      </c>
      <c r="V30" s="7">
        <v>14</v>
      </c>
      <c r="W30" s="7">
        <v>2</v>
      </c>
      <c r="X30" s="7" t="s">
        <v>102</v>
      </c>
      <c r="Y30" s="7">
        <v>2</v>
      </c>
      <c r="Z30" s="7" t="s">
        <v>102</v>
      </c>
      <c r="AA30" s="7">
        <v>7</v>
      </c>
      <c r="AB30" s="7" t="s">
        <v>102</v>
      </c>
      <c r="AC30" s="7" t="s">
        <v>102</v>
      </c>
      <c r="AD30" s="7">
        <v>1</v>
      </c>
    </row>
    <row r="31" spans="2:30" ht="12" customHeight="1">
      <c r="B31" s="4"/>
      <c r="C31" s="66" t="s">
        <v>53</v>
      </c>
      <c r="D31" s="35"/>
      <c r="E31" s="7">
        <f t="shared" si="2"/>
        <v>232</v>
      </c>
      <c r="F31" s="7">
        <f t="shared" si="3"/>
        <v>108</v>
      </c>
      <c r="G31" s="7">
        <f t="shared" si="4"/>
        <v>124</v>
      </c>
      <c r="H31" s="7">
        <v>64</v>
      </c>
      <c r="I31" s="7">
        <v>71</v>
      </c>
      <c r="J31" s="7">
        <v>1</v>
      </c>
      <c r="K31" s="7">
        <v>7</v>
      </c>
      <c r="L31" s="7">
        <v>3</v>
      </c>
      <c r="M31" s="7" t="s">
        <v>102</v>
      </c>
      <c r="N31" s="7">
        <v>40</v>
      </c>
      <c r="O31" s="7">
        <v>25</v>
      </c>
      <c r="P31" s="7" t="s">
        <v>102</v>
      </c>
      <c r="Q31" s="7">
        <v>21</v>
      </c>
      <c r="R31" s="7">
        <v>94</v>
      </c>
      <c r="S31" s="7">
        <f t="shared" si="5"/>
        <v>56</v>
      </c>
      <c r="T31" s="7">
        <f t="shared" si="6"/>
        <v>38</v>
      </c>
      <c r="U31" s="7">
        <v>9</v>
      </c>
      <c r="V31" s="7">
        <v>25</v>
      </c>
      <c r="W31" s="7" t="s">
        <v>102</v>
      </c>
      <c r="X31" s="7" t="s">
        <v>102</v>
      </c>
      <c r="Y31" s="7">
        <v>13</v>
      </c>
      <c r="Z31" s="7" t="s">
        <v>102</v>
      </c>
      <c r="AA31" s="7">
        <v>34</v>
      </c>
      <c r="AB31" s="7">
        <v>4</v>
      </c>
      <c r="AC31" s="7" t="s">
        <v>102</v>
      </c>
      <c r="AD31" s="7">
        <v>9</v>
      </c>
    </row>
    <row r="32" spans="5:30" ht="12" customHeight="1"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spans="2:3" ht="12" customHeight="1">
      <c r="B33" s="3" t="s">
        <v>43</v>
      </c>
      <c r="C33" s="3"/>
    </row>
  </sheetData>
  <mergeCells count="28">
    <mergeCell ref="C31:D31"/>
    <mergeCell ref="B18:C20"/>
    <mergeCell ref="B21:C23"/>
    <mergeCell ref="C24:D24"/>
    <mergeCell ref="B27:C30"/>
    <mergeCell ref="C26:D26"/>
    <mergeCell ref="B8:C9"/>
    <mergeCell ref="B13:C17"/>
    <mergeCell ref="C25:D25"/>
    <mergeCell ref="B3:D5"/>
    <mergeCell ref="B7:D7"/>
    <mergeCell ref="C12:D12"/>
    <mergeCell ref="C10:D10"/>
    <mergeCell ref="C11:D11"/>
    <mergeCell ref="E3:Q3"/>
    <mergeCell ref="R3:AD3"/>
    <mergeCell ref="U4:V4"/>
    <mergeCell ref="W4:X4"/>
    <mergeCell ref="Y4:Z4"/>
    <mergeCell ref="AA4:AB4"/>
    <mergeCell ref="AC4:AD4"/>
    <mergeCell ref="N4:O4"/>
    <mergeCell ref="P4:Q4"/>
    <mergeCell ref="R4:T4"/>
    <mergeCell ref="E4:G4"/>
    <mergeCell ref="H4:I4"/>
    <mergeCell ref="J4:K4"/>
    <mergeCell ref="L4:M4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51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3.375" style="1" customWidth="1"/>
    <col min="4" max="4" width="28.125" style="1" customWidth="1"/>
    <col min="5" max="30" width="7.625" style="1" customWidth="1"/>
    <col min="31" max="16384" width="9.00390625" style="1" customWidth="1"/>
  </cols>
  <sheetData>
    <row r="1" spans="2:3" ht="14.25">
      <c r="B1" s="2" t="s">
        <v>42</v>
      </c>
      <c r="C1" s="2"/>
    </row>
    <row r="2" spans="2:5" ht="12" customHeight="1">
      <c r="B2" s="2"/>
      <c r="C2" s="2"/>
      <c r="E2" s="3"/>
    </row>
    <row r="3" spans="2:30" ht="12" customHeight="1">
      <c r="B3" s="54" t="s">
        <v>39</v>
      </c>
      <c r="C3" s="55"/>
      <c r="D3" s="56"/>
      <c r="E3" s="50" t="s">
        <v>54</v>
      </c>
      <c r="F3" s="59"/>
      <c r="G3" s="59"/>
      <c r="H3" s="51"/>
      <c r="I3" s="51"/>
      <c r="J3" s="51"/>
      <c r="K3" s="51"/>
      <c r="L3" s="51"/>
      <c r="M3" s="51"/>
      <c r="N3" s="51"/>
      <c r="O3" s="51"/>
      <c r="P3" s="51"/>
      <c r="Q3" s="51"/>
      <c r="R3" s="50" t="s">
        <v>8</v>
      </c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2"/>
    </row>
    <row r="4" spans="2:30" ht="12" customHeight="1">
      <c r="B4" s="57"/>
      <c r="C4" s="26"/>
      <c r="D4" s="27"/>
      <c r="E4" s="50" t="s">
        <v>3</v>
      </c>
      <c r="F4" s="51"/>
      <c r="G4" s="52"/>
      <c r="H4" s="42" t="s">
        <v>4</v>
      </c>
      <c r="I4" s="43"/>
      <c r="J4" s="42" t="s">
        <v>5</v>
      </c>
      <c r="K4" s="43"/>
      <c r="L4" s="42" t="s">
        <v>6</v>
      </c>
      <c r="M4" s="43"/>
      <c r="N4" s="42" t="s">
        <v>7</v>
      </c>
      <c r="O4" s="43"/>
      <c r="P4" s="42" t="s">
        <v>55</v>
      </c>
      <c r="Q4" s="43"/>
      <c r="R4" s="42" t="s">
        <v>3</v>
      </c>
      <c r="S4" s="43"/>
      <c r="T4" s="53"/>
      <c r="U4" s="42" t="s">
        <v>4</v>
      </c>
      <c r="V4" s="43"/>
      <c r="W4" s="42" t="s">
        <v>5</v>
      </c>
      <c r="X4" s="43"/>
      <c r="Y4" s="42" t="s">
        <v>6</v>
      </c>
      <c r="Z4" s="43"/>
      <c r="AA4" s="42" t="s">
        <v>7</v>
      </c>
      <c r="AB4" s="43"/>
      <c r="AC4" s="42" t="s">
        <v>55</v>
      </c>
      <c r="AD4" s="53"/>
    </row>
    <row r="5" spans="2:30" ht="12" customHeight="1">
      <c r="B5" s="28"/>
      <c r="C5" s="29"/>
      <c r="D5" s="30"/>
      <c r="E5" s="11" t="s">
        <v>3</v>
      </c>
      <c r="F5" s="11" t="s">
        <v>1</v>
      </c>
      <c r="G5" s="11" t="s">
        <v>2</v>
      </c>
      <c r="H5" s="11" t="s">
        <v>1</v>
      </c>
      <c r="I5" s="11" t="s">
        <v>2</v>
      </c>
      <c r="J5" s="11" t="s">
        <v>1</v>
      </c>
      <c r="K5" s="11" t="s">
        <v>2</v>
      </c>
      <c r="L5" s="11" t="s">
        <v>1</v>
      </c>
      <c r="M5" s="11" t="s">
        <v>2</v>
      </c>
      <c r="N5" s="11" t="s">
        <v>1</v>
      </c>
      <c r="O5" s="11" t="s">
        <v>2</v>
      </c>
      <c r="P5" s="11" t="s">
        <v>1</v>
      </c>
      <c r="Q5" s="11" t="s">
        <v>2</v>
      </c>
      <c r="R5" s="11" t="s">
        <v>3</v>
      </c>
      <c r="S5" s="11" t="s">
        <v>1</v>
      </c>
      <c r="T5" s="11" t="s">
        <v>2</v>
      </c>
      <c r="U5" s="11" t="s">
        <v>1</v>
      </c>
      <c r="V5" s="11" t="s">
        <v>2</v>
      </c>
      <c r="W5" s="11" t="s">
        <v>1</v>
      </c>
      <c r="X5" s="11" t="s">
        <v>2</v>
      </c>
      <c r="Y5" s="11" t="s">
        <v>1</v>
      </c>
      <c r="Z5" s="11" t="s">
        <v>2</v>
      </c>
      <c r="AA5" s="11" t="s">
        <v>1</v>
      </c>
      <c r="AB5" s="11" t="s">
        <v>2</v>
      </c>
      <c r="AC5" s="11" t="s">
        <v>1</v>
      </c>
      <c r="AD5" s="11" t="s">
        <v>2</v>
      </c>
    </row>
    <row r="6" spans="2:30" ht="12" customHeight="1">
      <c r="B6" s="9"/>
      <c r="C6" s="13"/>
      <c r="D6" s="10"/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5" t="s">
        <v>0</v>
      </c>
      <c r="N6" s="5" t="s">
        <v>0</v>
      </c>
      <c r="O6" s="5" t="s">
        <v>0</v>
      </c>
      <c r="P6" s="5" t="s">
        <v>0</v>
      </c>
      <c r="Q6" s="5" t="s">
        <v>0</v>
      </c>
      <c r="R6" s="5" t="s">
        <v>0</v>
      </c>
      <c r="S6" s="5" t="s">
        <v>0</v>
      </c>
      <c r="T6" s="5" t="s">
        <v>0</v>
      </c>
      <c r="U6" s="5" t="s">
        <v>0</v>
      </c>
      <c r="V6" s="5" t="s">
        <v>0</v>
      </c>
      <c r="W6" s="5" t="s">
        <v>0</v>
      </c>
      <c r="X6" s="5" t="s">
        <v>0</v>
      </c>
      <c r="Y6" s="5" t="s">
        <v>0</v>
      </c>
      <c r="Z6" s="5" t="s">
        <v>0</v>
      </c>
      <c r="AA6" s="5" t="s">
        <v>0</v>
      </c>
      <c r="AB6" s="5" t="s">
        <v>0</v>
      </c>
      <c r="AC6" s="5" t="s">
        <v>0</v>
      </c>
      <c r="AD6" s="5" t="s">
        <v>0</v>
      </c>
    </row>
    <row r="7" spans="2:30" ht="12" customHeight="1">
      <c r="B7" s="80" t="s">
        <v>57</v>
      </c>
      <c r="C7" s="51"/>
      <c r="D7" s="52"/>
      <c r="E7" s="7">
        <f>SUM(F7:G7)</f>
        <v>7119</v>
      </c>
      <c r="F7" s="7">
        <v>4176</v>
      </c>
      <c r="G7" s="7">
        <v>2943</v>
      </c>
      <c r="H7" s="7">
        <v>1108</v>
      </c>
      <c r="I7" s="7">
        <v>1897</v>
      </c>
      <c r="J7" s="7">
        <v>1066</v>
      </c>
      <c r="K7" s="7">
        <v>228</v>
      </c>
      <c r="L7" s="7">
        <v>1023</v>
      </c>
      <c r="M7" s="7" t="s">
        <v>102</v>
      </c>
      <c r="N7" s="7">
        <v>848</v>
      </c>
      <c r="O7" s="7">
        <v>344</v>
      </c>
      <c r="P7" s="7" t="s">
        <v>102</v>
      </c>
      <c r="Q7" s="7">
        <v>472</v>
      </c>
      <c r="R7" s="7">
        <f>SUM(S7:T7)</f>
        <v>2162</v>
      </c>
      <c r="S7" s="7">
        <f>SUM(U7,W7,Y7,AA7,AC7)</f>
        <v>1691</v>
      </c>
      <c r="T7" s="7">
        <f>SUM(V7,X7,Z7,AB7,AD7)</f>
        <v>471</v>
      </c>
      <c r="U7" s="7">
        <v>759</v>
      </c>
      <c r="V7" s="7">
        <v>358</v>
      </c>
      <c r="W7" s="7">
        <v>214</v>
      </c>
      <c r="X7" s="7">
        <v>7</v>
      </c>
      <c r="Y7" s="7">
        <v>305</v>
      </c>
      <c r="Z7" s="7" t="s">
        <v>102</v>
      </c>
      <c r="AA7" s="7">
        <v>413</v>
      </c>
      <c r="AB7" s="7">
        <v>23</v>
      </c>
      <c r="AC7" s="7" t="s">
        <v>102</v>
      </c>
      <c r="AD7" s="7">
        <v>83</v>
      </c>
    </row>
    <row r="8" spans="2:30" ht="12" customHeight="1">
      <c r="B8" s="9"/>
      <c r="C8" s="13"/>
      <c r="D8" s="20">
        <v>33</v>
      </c>
      <c r="E8" s="7">
        <f>SUM(F8:G8)</f>
        <v>7188</v>
      </c>
      <c r="F8" s="7">
        <f>SUM(H8,J8,L8,N8,P8)</f>
        <v>4227</v>
      </c>
      <c r="G8" s="7">
        <f>SUM(I8,K8,M8,O8,Q8)</f>
        <v>2961</v>
      </c>
      <c r="H8" s="7">
        <v>1150</v>
      </c>
      <c r="I8" s="7">
        <v>1862</v>
      </c>
      <c r="J8" s="7">
        <v>1074</v>
      </c>
      <c r="K8" s="7">
        <v>187</v>
      </c>
      <c r="L8" s="7">
        <v>1018</v>
      </c>
      <c r="M8" s="7" t="s">
        <v>102</v>
      </c>
      <c r="N8" s="7">
        <v>985</v>
      </c>
      <c r="O8" s="7">
        <v>349</v>
      </c>
      <c r="P8" s="7" t="s">
        <v>102</v>
      </c>
      <c r="Q8" s="7">
        <v>563</v>
      </c>
      <c r="R8" s="7">
        <f>SUM(S8:T8)</f>
        <v>1942</v>
      </c>
      <c r="S8" s="7">
        <f>SUM(U8,W8,Y8,AA8,AC8)</f>
        <v>1503</v>
      </c>
      <c r="T8" s="7">
        <f>SUM(V8,X8,Z8,AB8,AD8)</f>
        <v>439</v>
      </c>
      <c r="U8" s="7">
        <v>663</v>
      </c>
      <c r="V8" s="7">
        <v>281</v>
      </c>
      <c r="W8" s="7">
        <v>178</v>
      </c>
      <c r="X8" s="7">
        <v>27</v>
      </c>
      <c r="Y8" s="7">
        <v>367</v>
      </c>
      <c r="Z8" s="7" t="s">
        <v>102</v>
      </c>
      <c r="AA8" s="7">
        <v>295</v>
      </c>
      <c r="AB8" s="7">
        <v>30</v>
      </c>
      <c r="AC8" s="7" t="s">
        <v>102</v>
      </c>
      <c r="AD8" s="7">
        <v>101</v>
      </c>
    </row>
    <row r="9" spans="2:31" ht="12" customHeight="1">
      <c r="B9" s="15"/>
      <c r="C9" s="16"/>
      <c r="D9" s="21">
        <v>34</v>
      </c>
      <c r="E9" s="6">
        <f>SUM(E10:E49)</f>
        <v>8291</v>
      </c>
      <c r="F9" s="6">
        <f aca="true" t="shared" si="0" ref="F9:AD9">SUM(F10:F49)</f>
        <v>4537</v>
      </c>
      <c r="G9" s="6">
        <f t="shared" si="0"/>
        <v>3754</v>
      </c>
      <c r="H9" s="6">
        <f t="shared" si="0"/>
        <v>1230</v>
      </c>
      <c r="I9" s="6">
        <f t="shared" si="0"/>
        <v>2417</v>
      </c>
      <c r="J9" s="6">
        <f t="shared" si="0"/>
        <v>1156</v>
      </c>
      <c r="K9" s="6">
        <f t="shared" si="0"/>
        <v>175</v>
      </c>
      <c r="L9" s="6">
        <f t="shared" si="0"/>
        <v>1060</v>
      </c>
      <c r="M9" s="6" t="s">
        <v>102</v>
      </c>
      <c r="N9" s="6">
        <f t="shared" si="0"/>
        <v>1091</v>
      </c>
      <c r="O9" s="6">
        <f t="shared" si="0"/>
        <v>359</v>
      </c>
      <c r="P9" s="6" t="s">
        <v>102</v>
      </c>
      <c r="Q9" s="6">
        <f t="shared" si="0"/>
        <v>803</v>
      </c>
      <c r="R9" s="6">
        <f t="shared" si="0"/>
        <v>2030</v>
      </c>
      <c r="S9" s="6">
        <f t="shared" si="0"/>
        <v>1449</v>
      </c>
      <c r="T9" s="6">
        <f t="shared" si="0"/>
        <v>581</v>
      </c>
      <c r="U9" s="6">
        <f t="shared" si="0"/>
        <v>598</v>
      </c>
      <c r="V9" s="6">
        <f t="shared" si="0"/>
        <v>389</v>
      </c>
      <c r="W9" s="6">
        <f t="shared" si="0"/>
        <v>230</v>
      </c>
      <c r="X9" s="6">
        <f t="shared" si="0"/>
        <v>42</v>
      </c>
      <c r="Y9" s="6">
        <f t="shared" si="0"/>
        <v>310</v>
      </c>
      <c r="Z9" s="6" t="s">
        <v>102</v>
      </c>
      <c r="AA9" s="6">
        <f t="shared" si="0"/>
        <v>311</v>
      </c>
      <c r="AB9" s="6">
        <f t="shared" si="0"/>
        <v>22</v>
      </c>
      <c r="AC9" s="6" t="s">
        <v>102</v>
      </c>
      <c r="AD9" s="6">
        <f t="shared" si="0"/>
        <v>128</v>
      </c>
      <c r="AE9" s="12"/>
    </row>
    <row r="10" spans="2:31" ht="12" customHeight="1">
      <c r="B10" s="15"/>
      <c r="C10" s="66" t="s">
        <v>5</v>
      </c>
      <c r="D10" s="67"/>
      <c r="E10" s="7">
        <f>SUM(F10:G10)</f>
        <v>1426</v>
      </c>
      <c r="F10" s="7">
        <f>SUM(H10,J10,L10,N10,P10)</f>
        <v>877</v>
      </c>
      <c r="G10" s="7">
        <f>SUM(I10,K10,M10,O10,Q10)</f>
        <v>549</v>
      </c>
      <c r="H10" s="7">
        <v>59</v>
      </c>
      <c r="I10" s="7">
        <v>235</v>
      </c>
      <c r="J10" s="7">
        <v>781</v>
      </c>
      <c r="K10" s="7">
        <v>110</v>
      </c>
      <c r="L10" s="7">
        <v>2</v>
      </c>
      <c r="M10" s="7" t="s">
        <v>102</v>
      </c>
      <c r="N10" s="7">
        <v>35</v>
      </c>
      <c r="O10" s="7">
        <v>28</v>
      </c>
      <c r="P10" s="7" t="s">
        <v>102</v>
      </c>
      <c r="Q10" s="7">
        <v>176</v>
      </c>
      <c r="R10" s="7">
        <f aca="true" t="shared" si="1" ref="R10:R49">SUM(S10:T10)</f>
        <v>442</v>
      </c>
      <c r="S10" s="7">
        <f>SUM(U10,W10,Y10,AA10,AC10)</f>
        <v>358</v>
      </c>
      <c r="T10" s="7">
        <f>SUM(V10,X10,Z10,AB10,AD10)</f>
        <v>84</v>
      </c>
      <c r="U10" s="7">
        <v>137</v>
      </c>
      <c r="V10" s="7">
        <v>29</v>
      </c>
      <c r="W10" s="7">
        <v>159</v>
      </c>
      <c r="X10" s="7">
        <v>26</v>
      </c>
      <c r="Y10" s="7">
        <v>18</v>
      </c>
      <c r="Z10" s="7" t="s">
        <v>102</v>
      </c>
      <c r="AA10" s="7">
        <v>44</v>
      </c>
      <c r="AB10" s="7">
        <v>1</v>
      </c>
      <c r="AC10" s="7" t="s">
        <v>102</v>
      </c>
      <c r="AD10" s="7">
        <v>28</v>
      </c>
      <c r="AE10" s="12"/>
    </row>
    <row r="11" spans="2:31" ht="12" customHeight="1">
      <c r="B11" s="15"/>
      <c r="C11" s="66" t="s">
        <v>9</v>
      </c>
      <c r="D11" s="67"/>
      <c r="E11" s="7">
        <f aca="true" t="shared" si="2" ref="E11:E49">SUM(F11:G11)</f>
        <v>17</v>
      </c>
      <c r="F11" s="7">
        <f aca="true" t="shared" si="3" ref="F11:F49">SUM(H11,J11,L11,N11,P11)</f>
        <v>17</v>
      </c>
      <c r="G11" s="7">
        <f aca="true" t="shared" si="4" ref="G11:G49">SUM(I11,K11,M11,O11,Q11)</f>
        <v>0</v>
      </c>
      <c r="H11" s="7">
        <v>3</v>
      </c>
      <c r="I11" s="7" t="s">
        <v>102</v>
      </c>
      <c r="J11" s="7">
        <v>14</v>
      </c>
      <c r="K11" s="7" t="s">
        <v>102</v>
      </c>
      <c r="L11" s="7" t="s">
        <v>102</v>
      </c>
      <c r="M11" s="7" t="s">
        <v>102</v>
      </c>
      <c r="N11" s="7" t="s">
        <v>102</v>
      </c>
      <c r="O11" s="7" t="s">
        <v>102</v>
      </c>
      <c r="P11" s="7" t="s">
        <v>102</v>
      </c>
      <c r="Q11" s="7" t="s">
        <v>102</v>
      </c>
      <c r="R11" s="7">
        <f t="shared" si="1"/>
        <v>10</v>
      </c>
      <c r="S11" s="7">
        <f aca="true" t="shared" si="5" ref="S11:S49">SUM(U11,W11,Y11,AA11,AC11)</f>
        <v>10</v>
      </c>
      <c r="T11" s="7">
        <f aca="true" t="shared" si="6" ref="T11:T49">SUM(V11,X11,Z11,AB11,AD11)</f>
        <v>0</v>
      </c>
      <c r="U11" s="7">
        <v>6</v>
      </c>
      <c r="V11" s="7" t="s">
        <v>102</v>
      </c>
      <c r="W11" s="7">
        <v>1</v>
      </c>
      <c r="X11" s="7" t="s">
        <v>102</v>
      </c>
      <c r="Y11" s="7">
        <v>1</v>
      </c>
      <c r="Z11" s="7" t="s">
        <v>102</v>
      </c>
      <c r="AA11" s="7">
        <v>2</v>
      </c>
      <c r="AB11" s="7" t="s">
        <v>102</v>
      </c>
      <c r="AC11" s="7" t="s">
        <v>102</v>
      </c>
      <c r="AD11" s="7" t="s">
        <v>102</v>
      </c>
      <c r="AE11" s="12"/>
    </row>
    <row r="12" spans="2:31" ht="12" customHeight="1">
      <c r="B12" s="15"/>
      <c r="C12" s="66" t="s">
        <v>10</v>
      </c>
      <c r="D12" s="67"/>
      <c r="E12" s="7">
        <f t="shared" si="2"/>
        <v>1</v>
      </c>
      <c r="F12" s="7">
        <f t="shared" si="3"/>
        <v>1</v>
      </c>
      <c r="G12" s="7">
        <f t="shared" si="4"/>
        <v>0</v>
      </c>
      <c r="H12" s="7">
        <v>1</v>
      </c>
      <c r="I12" s="7" t="s">
        <v>102</v>
      </c>
      <c r="J12" s="7" t="s">
        <v>102</v>
      </c>
      <c r="K12" s="7" t="s">
        <v>102</v>
      </c>
      <c r="L12" s="7" t="s">
        <v>102</v>
      </c>
      <c r="M12" s="7" t="s">
        <v>102</v>
      </c>
      <c r="N12" s="7" t="s">
        <v>102</v>
      </c>
      <c r="O12" s="7" t="s">
        <v>102</v>
      </c>
      <c r="P12" s="7" t="s">
        <v>102</v>
      </c>
      <c r="Q12" s="7" t="s">
        <v>102</v>
      </c>
      <c r="R12" s="7">
        <f t="shared" si="1"/>
        <v>0</v>
      </c>
      <c r="S12" s="7">
        <f t="shared" si="5"/>
        <v>0</v>
      </c>
      <c r="T12" s="7">
        <f t="shared" si="6"/>
        <v>0</v>
      </c>
      <c r="U12" s="7" t="s">
        <v>102</v>
      </c>
      <c r="V12" s="7" t="s">
        <v>102</v>
      </c>
      <c r="W12" s="7" t="s">
        <v>102</v>
      </c>
      <c r="X12" s="7" t="s">
        <v>102</v>
      </c>
      <c r="Y12" s="7" t="s">
        <v>102</v>
      </c>
      <c r="Z12" s="7" t="s">
        <v>102</v>
      </c>
      <c r="AA12" s="7" t="s">
        <v>102</v>
      </c>
      <c r="AB12" s="7" t="s">
        <v>102</v>
      </c>
      <c r="AC12" s="7" t="s">
        <v>102</v>
      </c>
      <c r="AD12" s="7" t="s">
        <v>102</v>
      </c>
      <c r="AE12" s="12"/>
    </row>
    <row r="13" spans="2:31" ht="12" customHeight="1">
      <c r="B13" s="15"/>
      <c r="C13" s="66" t="s">
        <v>11</v>
      </c>
      <c r="D13" s="67"/>
      <c r="E13" s="7">
        <f t="shared" si="2"/>
        <v>13</v>
      </c>
      <c r="F13" s="7">
        <f t="shared" si="3"/>
        <v>10</v>
      </c>
      <c r="G13" s="7">
        <f t="shared" si="4"/>
        <v>3</v>
      </c>
      <c r="H13" s="7">
        <v>2</v>
      </c>
      <c r="I13" s="7">
        <v>2</v>
      </c>
      <c r="J13" s="7" t="s">
        <v>102</v>
      </c>
      <c r="K13" s="7" t="s">
        <v>102</v>
      </c>
      <c r="L13" s="7">
        <v>3</v>
      </c>
      <c r="M13" s="7" t="s">
        <v>102</v>
      </c>
      <c r="N13" s="7">
        <v>5</v>
      </c>
      <c r="O13" s="7" t="s">
        <v>102</v>
      </c>
      <c r="P13" s="7" t="s">
        <v>102</v>
      </c>
      <c r="Q13" s="7">
        <v>1</v>
      </c>
      <c r="R13" s="7">
        <f t="shared" si="1"/>
        <v>5</v>
      </c>
      <c r="S13" s="7">
        <f t="shared" si="5"/>
        <v>5</v>
      </c>
      <c r="T13" s="7">
        <f t="shared" si="6"/>
        <v>0</v>
      </c>
      <c r="U13" s="7">
        <v>5</v>
      </c>
      <c r="V13" s="7" t="s">
        <v>102</v>
      </c>
      <c r="W13" s="7" t="s">
        <v>102</v>
      </c>
      <c r="X13" s="7" t="s">
        <v>102</v>
      </c>
      <c r="Y13" s="7" t="s">
        <v>102</v>
      </c>
      <c r="Z13" s="7" t="s">
        <v>102</v>
      </c>
      <c r="AA13" s="7" t="s">
        <v>102</v>
      </c>
      <c r="AB13" s="7" t="s">
        <v>102</v>
      </c>
      <c r="AC13" s="7" t="s">
        <v>102</v>
      </c>
      <c r="AD13" s="7" t="s">
        <v>102</v>
      </c>
      <c r="AE13" s="12"/>
    </row>
    <row r="14" spans="2:31" ht="12" customHeight="1">
      <c r="B14" s="15"/>
      <c r="C14" s="66" t="s">
        <v>12</v>
      </c>
      <c r="D14" s="67"/>
      <c r="E14" s="7">
        <f t="shared" si="2"/>
        <v>230</v>
      </c>
      <c r="F14" s="7">
        <f t="shared" si="3"/>
        <v>209</v>
      </c>
      <c r="G14" s="7">
        <f t="shared" si="4"/>
        <v>21</v>
      </c>
      <c r="H14" s="7">
        <v>11</v>
      </c>
      <c r="I14" s="7">
        <v>16</v>
      </c>
      <c r="J14" s="7">
        <v>30</v>
      </c>
      <c r="K14" s="7" t="s">
        <v>102</v>
      </c>
      <c r="L14" s="7">
        <v>154</v>
      </c>
      <c r="M14" s="7" t="s">
        <v>102</v>
      </c>
      <c r="N14" s="7">
        <v>14</v>
      </c>
      <c r="O14" s="7">
        <v>3</v>
      </c>
      <c r="P14" s="7" t="s">
        <v>102</v>
      </c>
      <c r="Q14" s="7">
        <v>2</v>
      </c>
      <c r="R14" s="7">
        <f t="shared" si="1"/>
        <v>58</v>
      </c>
      <c r="S14" s="7">
        <f t="shared" si="5"/>
        <v>57</v>
      </c>
      <c r="T14" s="7">
        <f t="shared" si="6"/>
        <v>1</v>
      </c>
      <c r="U14" s="7">
        <v>10</v>
      </c>
      <c r="V14" s="7">
        <v>1</v>
      </c>
      <c r="W14" s="7">
        <v>3</v>
      </c>
      <c r="X14" s="7" t="s">
        <v>102</v>
      </c>
      <c r="Y14" s="7">
        <v>40</v>
      </c>
      <c r="Z14" s="7" t="s">
        <v>102</v>
      </c>
      <c r="AA14" s="7">
        <v>4</v>
      </c>
      <c r="AB14" s="7" t="s">
        <v>102</v>
      </c>
      <c r="AC14" s="7" t="s">
        <v>102</v>
      </c>
      <c r="AD14" s="7" t="s">
        <v>102</v>
      </c>
      <c r="AE14" s="12"/>
    </row>
    <row r="15" spans="2:31" ht="12" customHeight="1">
      <c r="B15" s="71" t="s">
        <v>41</v>
      </c>
      <c r="C15" s="72"/>
      <c r="D15" s="14" t="s">
        <v>13</v>
      </c>
      <c r="E15" s="7">
        <f t="shared" si="2"/>
        <v>236</v>
      </c>
      <c r="F15" s="7">
        <f t="shared" si="3"/>
        <v>120</v>
      </c>
      <c r="G15" s="7">
        <f t="shared" si="4"/>
        <v>116</v>
      </c>
      <c r="H15" s="7">
        <v>24</v>
      </c>
      <c r="I15" s="7">
        <v>72</v>
      </c>
      <c r="J15" s="7">
        <v>36</v>
      </c>
      <c r="K15" s="7" t="s">
        <v>102</v>
      </c>
      <c r="L15" s="7">
        <v>19</v>
      </c>
      <c r="M15" s="7" t="s">
        <v>102</v>
      </c>
      <c r="N15" s="7">
        <v>41</v>
      </c>
      <c r="O15" s="7">
        <v>23</v>
      </c>
      <c r="P15" s="7" t="s">
        <v>102</v>
      </c>
      <c r="Q15" s="7">
        <v>21</v>
      </c>
      <c r="R15" s="7">
        <f t="shared" si="1"/>
        <v>65</v>
      </c>
      <c r="S15" s="7">
        <f t="shared" si="5"/>
        <v>41</v>
      </c>
      <c r="T15" s="7">
        <f t="shared" si="6"/>
        <v>24</v>
      </c>
      <c r="U15" s="7">
        <v>17</v>
      </c>
      <c r="V15" s="7">
        <v>15</v>
      </c>
      <c r="W15" s="7">
        <v>3</v>
      </c>
      <c r="X15" s="7">
        <v>3</v>
      </c>
      <c r="Y15" s="7">
        <v>4</v>
      </c>
      <c r="Z15" s="7" t="s">
        <v>102</v>
      </c>
      <c r="AA15" s="7">
        <v>17</v>
      </c>
      <c r="AB15" s="7" t="s">
        <v>102</v>
      </c>
      <c r="AC15" s="7" t="s">
        <v>102</v>
      </c>
      <c r="AD15" s="7">
        <v>6</v>
      </c>
      <c r="AE15" s="12"/>
    </row>
    <row r="16" spans="2:31" ht="12" customHeight="1">
      <c r="B16" s="73"/>
      <c r="C16" s="74"/>
      <c r="D16" s="14" t="s">
        <v>44</v>
      </c>
      <c r="E16" s="7">
        <f t="shared" si="2"/>
        <v>13</v>
      </c>
      <c r="F16" s="7">
        <f t="shared" si="3"/>
        <v>3</v>
      </c>
      <c r="G16" s="7">
        <f t="shared" si="4"/>
        <v>10</v>
      </c>
      <c r="H16" s="7">
        <v>2</v>
      </c>
      <c r="I16" s="7">
        <v>9</v>
      </c>
      <c r="J16" s="7" t="s">
        <v>102</v>
      </c>
      <c r="K16" s="7" t="s">
        <v>102</v>
      </c>
      <c r="L16" s="7" t="s">
        <v>102</v>
      </c>
      <c r="M16" s="7" t="s">
        <v>102</v>
      </c>
      <c r="N16" s="7">
        <v>1</v>
      </c>
      <c r="O16" s="7">
        <v>1</v>
      </c>
      <c r="P16" s="7" t="s">
        <v>102</v>
      </c>
      <c r="Q16" s="7" t="s">
        <v>102</v>
      </c>
      <c r="R16" s="7">
        <f t="shared" si="1"/>
        <v>3</v>
      </c>
      <c r="S16" s="7">
        <f t="shared" si="5"/>
        <v>1</v>
      </c>
      <c r="T16" s="7">
        <f t="shared" si="6"/>
        <v>2</v>
      </c>
      <c r="U16" s="7" t="s">
        <v>102</v>
      </c>
      <c r="V16" s="7">
        <v>2</v>
      </c>
      <c r="W16" s="7" t="s">
        <v>102</v>
      </c>
      <c r="X16" s="7" t="s">
        <v>102</v>
      </c>
      <c r="Y16" s="7" t="s">
        <v>102</v>
      </c>
      <c r="Z16" s="7" t="s">
        <v>102</v>
      </c>
      <c r="AA16" s="7">
        <v>1</v>
      </c>
      <c r="AB16" s="7" t="s">
        <v>102</v>
      </c>
      <c r="AC16" s="7" t="s">
        <v>102</v>
      </c>
      <c r="AD16" s="7" t="s">
        <v>102</v>
      </c>
      <c r="AE16" s="12"/>
    </row>
    <row r="17" spans="2:31" ht="12" customHeight="1">
      <c r="B17" s="75"/>
      <c r="C17" s="74"/>
      <c r="D17" s="14" t="s">
        <v>14</v>
      </c>
      <c r="E17" s="7">
        <f t="shared" si="2"/>
        <v>483</v>
      </c>
      <c r="F17" s="7">
        <f t="shared" si="3"/>
        <v>248</v>
      </c>
      <c r="G17" s="7">
        <f t="shared" si="4"/>
        <v>235</v>
      </c>
      <c r="H17" s="7">
        <v>20</v>
      </c>
      <c r="I17" s="7">
        <v>101</v>
      </c>
      <c r="J17" s="7">
        <v>8</v>
      </c>
      <c r="K17" s="7">
        <v>7</v>
      </c>
      <c r="L17" s="7">
        <v>179</v>
      </c>
      <c r="M17" s="7" t="s">
        <v>102</v>
      </c>
      <c r="N17" s="7">
        <v>41</v>
      </c>
      <c r="O17" s="7">
        <v>45</v>
      </c>
      <c r="P17" s="7" t="s">
        <v>102</v>
      </c>
      <c r="Q17" s="7">
        <v>82</v>
      </c>
      <c r="R17" s="7">
        <f t="shared" si="1"/>
        <v>74</v>
      </c>
      <c r="S17" s="7">
        <f t="shared" si="5"/>
        <v>40</v>
      </c>
      <c r="T17" s="7">
        <f t="shared" si="6"/>
        <v>34</v>
      </c>
      <c r="U17" s="7">
        <v>12</v>
      </c>
      <c r="V17" s="7">
        <v>20</v>
      </c>
      <c r="W17" s="7">
        <v>2</v>
      </c>
      <c r="X17" s="7" t="s">
        <v>102</v>
      </c>
      <c r="Y17" s="7">
        <v>17</v>
      </c>
      <c r="Z17" s="7" t="s">
        <v>102</v>
      </c>
      <c r="AA17" s="7">
        <v>9</v>
      </c>
      <c r="AB17" s="7">
        <v>3</v>
      </c>
      <c r="AC17" s="7" t="s">
        <v>102</v>
      </c>
      <c r="AD17" s="7">
        <v>11</v>
      </c>
      <c r="AE17" s="12"/>
    </row>
    <row r="18" spans="2:31" ht="12" customHeight="1">
      <c r="B18" s="75"/>
      <c r="C18" s="74"/>
      <c r="D18" s="14" t="s">
        <v>15</v>
      </c>
      <c r="E18" s="7">
        <f t="shared" si="2"/>
        <v>207</v>
      </c>
      <c r="F18" s="7">
        <f t="shared" si="3"/>
        <v>48</v>
      </c>
      <c r="G18" s="7">
        <f t="shared" si="4"/>
        <v>159</v>
      </c>
      <c r="H18" s="7">
        <v>13</v>
      </c>
      <c r="I18" s="7">
        <v>62</v>
      </c>
      <c r="J18" s="7" t="s">
        <v>102</v>
      </c>
      <c r="K18" s="7">
        <v>14</v>
      </c>
      <c r="L18" s="7">
        <v>22</v>
      </c>
      <c r="M18" s="7" t="s">
        <v>102</v>
      </c>
      <c r="N18" s="7">
        <v>13</v>
      </c>
      <c r="O18" s="7">
        <v>12</v>
      </c>
      <c r="P18" s="7" t="s">
        <v>102</v>
      </c>
      <c r="Q18" s="7">
        <v>71</v>
      </c>
      <c r="R18" s="7">
        <f t="shared" si="1"/>
        <v>49</v>
      </c>
      <c r="S18" s="7">
        <f t="shared" si="5"/>
        <v>19</v>
      </c>
      <c r="T18" s="7">
        <f t="shared" si="6"/>
        <v>30</v>
      </c>
      <c r="U18" s="7">
        <v>2</v>
      </c>
      <c r="V18" s="7">
        <v>18</v>
      </c>
      <c r="W18" s="7">
        <v>3</v>
      </c>
      <c r="X18" s="7">
        <v>6</v>
      </c>
      <c r="Y18" s="7">
        <v>5</v>
      </c>
      <c r="Z18" s="7" t="s">
        <v>102</v>
      </c>
      <c r="AA18" s="7">
        <v>9</v>
      </c>
      <c r="AB18" s="7" t="s">
        <v>102</v>
      </c>
      <c r="AC18" s="7" t="s">
        <v>102</v>
      </c>
      <c r="AD18" s="7">
        <v>6</v>
      </c>
      <c r="AE18" s="12"/>
    </row>
    <row r="19" spans="2:31" ht="12" customHeight="1">
      <c r="B19" s="75"/>
      <c r="C19" s="74"/>
      <c r="D19" s="14" t="s">
        <v>16</v>
      </c>
      <c r="E19" s="7">
        <f t="shared" si="2"/>
        <v>65</v>
      </c>
      <c r="F19" s="7">
        <f t="shared" si="3"/>
        <v>37</v>
      </c>
      <c r="G19" s="7">
        <f t="shared" si="4"/>
        <v>28</v>
      </c>
      <c r="H19" s="7">
        <v>7</v>
      </c>
      <c r="I19" s="7">
        <v>22</v>
      </c>
      <c r="J19" s="7">
        <v>14</v>
      </c>
      <c r="K19" s="7">
        <v>1</v>
      </c>
      <c r="L19" s="7" t="s">
        <v>102</v>
      </c>
      <c r="M19" s="7" t="s">
        <v>102</v>
      </c>
      <c r="N19" s="7">
        <v>16</v>
      </c>
      <c r="O19" s="7">
        <v>1</v>
      </c>
      <c r="P19" s="7" t="s">
        <v>102</v>
      </c>
      <c r="Q19" s="7">
        <v>4</v>
      </c>
      <c r="R19" s="7">
        <f t="shared" si="1"/>
        <v>57</v>
      </c>
      <c r="S19" s="7">
        <f t="shared" si="5"/>
        <v>50</v>
      </c>
      <c r="T19" s="7">
        <f t="shared" si="6"/>
        <v>7</v>
      </c>
      <c r="U19" s="7">
        <v>29</v>
      </c>
      <c r="V19" s="7">
        <v>7</v>
      </c>
      <c r="W19" s="7">
        <v>3</v>
      </c>
      <c r="X19" s="7" t="s">
        <v>102</v>
      </c>
      <c r="Y19" s="7">
        <v>9</v>
      </c>
      <c r="Z19" s="7" t="s">
        <v>102</v>
      </c>
      <c r="AA19" s="7">
        <v>9</v>
      </c>
      <c r="AB19" s="7" t="s">
        <v>102</v>
      </c>
      <c r="AC19" s="7" t="s">
        <v>102</v>
      </c>
      <c r="AD19" s="7" t="s">
        <v>102</v>
      </c>
      <c r="AE19" s="12"/>
    </row>
    <row r="20" spans="2:31" ht="12" customHeight="1">
      <c r="B20" s="75"/>
      <c r="C20" s="74"/>
      <c r="D20" s="14" t="s">
        <v>17</v>
      </c>
      <c r="E20" s="7">
        <f t="shared" si="2"/>
        <v>13</v>
      </c>
      <c r="F20" s="7">
        <f t="shared" si="3"/>
        <v>4</v>
      </c>
      <c r="G20" s="7">
        <f t="shared" si="4"/>
        <v>9</v>
      </c>
      <c r="H20" s="7">
        <v>3</v>
      </c>
      <c r="I20" s="7">
        <v>9</v>
      </c>
      <c r="J20" s="7" t="s">
        <v>102</v>
      </c>
      <c r="K20" s="7" t="s">
        <v>102</v>
      </c>
      <c r="L20" s="7">
        <v>1</v>
      </c>
      <c r="M20" s="7" t="s">
        <v>102</v>
      </c>
      <c r="N20" s="7" t="s">
        <v>102</v>
      </c>
      <c r="O20" s="7" t="s">
        <v>102</v>
      </c>
      <c r="P20" s="7" t="s">
        <v>102</v>
      </c>
      <c r="Q20" s="7" t="s">
        <v>102</v>
      </c>
      <c r="R20" s="7">
        <f t="shared" si="1"/>
        <v>12</v>
      </c>
      <c r="S20" s="7">
        <f t="shared" si="5"/>
        <v>9</v>
      </c>
      <c r="T20" s="7">
        <f t="shared" si="6"/>
        <v>3</v>
      </c>
      <c r="U20" s="7">
        <v>3</v>
      </c>
      <c r="V20" s="7">
        <v>3</v>
      </c>
      <c r="W20" s="7" t="s">
        <v>102</v>
      </c>
      <c r="X20" s="7" t="s">
        <v>102</v>
      </c>
      <c r="Y20" s="7">
        <v>1</v>
      </c>
      <c r="Z20" s="7" t="s">
        <v>102</v>
      </c>
      <c r="AA20" s="7">
        <v>5</v>
      </c>
      <c r="AB20" s="7" t="s">
        <v>102</v>
      </c>
      <c r="AC20" s="7" t="s">
        <v>102</v>
      </c>
      <c r="AD20" s="7" t="s">
        <v>102</v>
      </c>
      <c r="AE20" s="12"/>
    </row>
    <row r="21" spans="2:31" ht="12" customHeight="1">
      <c r="B21" s="75"/>
      <c r="C21" s="74"/>
      <c r="D21" s="14" t="s">
        <v>18</v>
      </c>
      <c r="E21" s="7">
        <f t="shared" si="2"/>
        <v>33</v>
      </c>
      <c r="F21" s="7">
        <f t="shared" si="3"/>
        <v>25</v>
      </c>
      <c r="G21" s="7">
        <f t="shared" si="4"/>
        <v>8</v>
      </c>
      <c r="H21" s="7">
        <v>7</v>
      </c>
      <c r="I21" s="7">
        <v>6</v>
      </c>
      <c r="J21" s="7" t="s">
        <v>102</v>
      </c>
      <c r="K21" s="7">
        <v>1</v>
      </c>
      <c r="L21" s="7">
        <v>3</v>
      </c>
      <c r="M21" s="7" t="s">
        <v>102</v>
      </c>
      <c r="N21" s="7">
        <v>15</v>
      </c>
      <c r="O21" s="7">
        <v>1</v>
      </c>
      <c r="P21" s="7" t="s">
        <v>102</v>
      </c>
      <c r="Q21" s="7" t="s">
        <v>102</v>
      </c>
      <c r="R21" s="7">
        <f t="shared" si="1"/>
        <v>5</v>
      </c>
      <c r="S21" s="7">
        <f t="shared" si="5"/>
        <v>4</v>
      </c>
      <c r="T21" s="7">
        <f t="shared" si="6"/>
        <v>1</v>
      </c>
      <c r="U21" s="7">
        <v>1</v>
      </c>
      <c r="V21" s="7">
        <v>1</v>
      </c>
      <c r="W21" s="7" t="s">
        <v>102</v>
      </c>
      <c r="X21" s="7" t="s">
        <v>102</v>
      </c>
      <c r="Y21" s="7">
        <v>2</v>
      </c>
      <c r="Z21" s="7" t="s">
        <v>102</v>
      </c>
      <c r="AA21" s="7">
        <v>1</v>
      </c>
      <c r="AB21" s="7" t="s">
        <v>102</v>
      </c>
      <c r="AC21" s="7" t="s">
        <v>102</v>
      </c>
      <c r="AD21" s="7" t="s">
        <v>102</v>
      </c>
      <c r="AE21" s="12"/>
    </row>
    <row r="22" spans="2:31" ht="12" customHeight="1">
      <c r="B22" s="75"/>
      <c r="C22" s="74"/>
      <c r="D22" s="19" t="s">
        <v>19</v>
      </c>
      <c r="E22" s="7">
        <f t="shared" si="2"/>
        <v>83</v>
      </c>
      <c r="F22" s="7">
        <f t="shared" si="3"/>
        <v>59</v>
      </c>
      <c r="G22" s="7">
        <f t="shared" si="4"/>
        <v>24</v>
      </c>
      <c r="H22" s="7">
        <v>29</v>
      </c>
      <c r="I22" s="7">
        <v>12</v>
      </c>
      <c r="J22" s="7">
        <v>8</v>
      </c>
      <c r="K22" s="7">
        <v>2</v>
      </c>
      <c r="L22" s="7">
        <v>7</v>
      </c>
      <c r="M22" s="7" t="s">
        <v>102</v>
      </c>
      <c r="N22" s="7">
        <v>15</v>
      </c>
      <c r="O22" s="7">
        <v>1</v>
      </c>
      <c r="P22" s="7" t="s">
        <v>102</v>
      </c>
      <c r="Q22" s="7">
        <v>9</v>
      </c>
      <c r="R22" s="7">
        <f t="shared" si="1"/>
        <v>33</v>
      </c>
      <c r="S22" s="7">
        <f t="shared" si="5"/>
        <v>29</v>
      </c>
      <c r="T22" s="7">
        <f t="shared" si="6"/>
        <v>4</v>
      </c>
      <c r="U22" s="7">
        <v>12</v>
      </c>
      <c r="V22" s="7">
        <v>4</v>
      </c>
      <c r="W22" s="7">
        <v>3</v>
      </c>
      <c r="X22" s="7" t="s">
        <v>102</v>
      </c>
      <c r="Y22" s="7">
        <v>1</v>
      </c>
      <c r="Z22" s="7" t="s">
        <v>102</v>
      </c>
      <c r="AA22" s="7">
        <v>13</v>
      </c>
      <c r="AB22" s="7" t="s">
        <v>102</v>
      </c>
      <c r="AC22" s="7" t="s">
        <v>102</v>
      </c>
      <c r="AD22" s="7" t="s">
        <v>102</v>
      </c>
      <c r="AE22" s="12"/>
    </row>
    <row r="23" spans="2:31" ht="12" customHeight="1">
      <c r="B23" s="75"/>
      <c r="C23" s="74"/>
      <c r="D23" s="8" t="s">
        <v>20</v>
      </c>
      <c r="E23" s="7">
        <f t="shared" si="2"/>
        <v>311</v>
      </c>
      <c r="F23" s="7">
        <f t="shared" si="3"/>
        <v>250</v>
      </c>
      <c r="G23" s="7">
        <f t="shared" si="4"/>
        <v>61</v>
      </c>
      <c r="H23" s="7">
        <v>77</v>
      </c>
      <c r="I23" s="7">
        <v>45</v>
      </c>
      <c r="J23" s="7">
        <v>7</v>
      </c>
      <c r="K23" s="7" t="s">
        <v>102</v>
      </c>
      <c r="L23" s="7">
        <v>122</v>
      </c>
      <c r="M23" s="7" t="s">
        <v>102</v>
      </c>
      <c r="N23" s="7">
        <v>44</v>
      </c>
      <c r="O23" s="7">
        <v>8</v>
      </c>
      <c r="P23" s="7" t="s">
        <v>102</v>
      </c>
      <c r="Q23" s="7">
        <v>8</v>
      </c>
      <c r="R23" s="7">
        <f t="shared" si="1"/>
        <v>46</v>
      </c>
      <c r="S23" s="7">
        <f t="shared" si="5"/>
        <v>39</v>
      </c>
      <c r="T23" s="7">
        <f t="shared" si="6"/>
        <v>7</v>
      </c>
      <c r="U23" s="7">
        <v>9</v>
      </c>
      <c r="V23" s="7">
        <v>5</v>
      </c>
      <c r="W23" s="7">
        <v>4</v>
      </c>
      <c r="X23" s="7" t="s">
        <v>102</v>
      </c>
      <c r="Y23" s="7">
        <v>25</v>
      </c>
      <c r="Z23" s="7" t="s">
        <v>102</v>
      </c>
      <c r="AA23" s="7">
        <v>1</v>
      </c>
      <c r="AB23" s="7" t="s">
        <v>102</v>
      </c>
      <c r="AC23" s="7" t="s">
        <v>102</v>
      </c>
      <c r="AD23" s="7">
        <v>2</v>
      </c>
      <c r="AE23" s="12"/>
    </row>
    <row r="24" spans="2:31" ht="12" customHeight="1">
      <c r="B24" s="75"/>
      <c r="C24" s="74"/>
      <c r="D24" s="8" t="s">
        <v>56</v>
      </c>
      <c r="E24" s="7">
        <f t="shared" si="2"/>
        <v>26</v>
      </c>
      <c r="F24" s="7">
        <f t="shared" si="3"/>
        <v>14</v>
      </c>
      <c r="G24" s="7">
        <f t="shared" si="4"/>
        <v>12</v>
      </c>
      <c r="H24" s="7">
        <v>8</v>
      </c>
      <c r="I24" s="7">
        <v>11</v>
      </c>
      <c r="J24" s="7" t="s">
        <v>102</v>
      </c>
      <c r="K24" s="7" t="s">
        <v>102</v>
      </c>
      <c r="L24" s="7">
        <v>1</v>
      </c>
      <c r="M24" s="7" t="s">
        <v>102</v>
      </c>
      <c r="N24" s="7">
        <v>5</v>
      </c>
      <c r="O24" s="7">
        <v>1</v>
      </c>
      <c r="P24" s="7" t="s">
        <v>102</v>
      </c>
      <c r="Q24" s="7" t="s">
        <v>102</v>
      </c>
      <c r="R24" s="7">
        <f t="shared" si="1"/>
        <v>9</v>
      </c>
      <c r="S24" s="7">
        <f t="shared" si="5"/>
        <v>8</v>
      </c>
      <c r="T24" s="7">
        <f t="shared" si="6"/>
        <v>1</v>
      </c>
      <c r="U24" s="7">
        <v>4</v>
      </c>
      <c r="V24" s="7">
        <v>1</v>
      </c>
      <c r="W24" s="7" t="s">
        <v>102</v>
      </c>
      <c r="X24" s="7" t="s">
        <v>102</v>
      </c>
      <c r="Y24" s="7">
        <v>1</v>
      </c>
      <c r="Z24" s="7" t="s">
        <v>102</v>
      </c>
      <c r="AA24" s="7">
        <v>3</v>
      </c>
      <c r="AB24" s="7" t="s">
        <v>102</v>
      </c>
      <c r="AC24" s="7" t="s">
        <v>102</v>
      </c>
      <c r="AD24" s="7" t="s">
        <v>102</v>
      </c>
      <c r="AE24" s="12"/>
    </row>
    <row r="25" spans="2:31" ht="12" customHeight="1">
      <c r="B25" s="75"/>
      <c r="C25" s="74"/>
      <c r="D25" s="8" t="s">
        <v>21</v>
      </c>
      <c r="E25" s="7">
        <f t="shared" si="2"/>
        <v>84</v>
      </c>
      <c r="F25" s="7">
        <f t="shared" si="3"/>
        <v>37</v>
      </c>
      <c r="G25" s="7">
        <f t="shared" si="4"/>
        <v>47</v>
      </c>
      <c r="H25" s="7">
        <v>10</v>
      </c>
      <c r="I25" s="7">
        <v>35</v>
      </c>
      <c r="J25" s="7">
        <v>7</v>
      </c>
      <c r="K25" s="7" t="s">
        <v>102</v>
      </c>
      <c r="L25" s="7">
        <v>10</v>
      </c>
      <c r="M25" s="7" t="s">
        <v>102</v>
      </c>
      <c r="N25" s="7">
        <v>10</v>
      </c>
      <c r="O25" s="7">
        <v>4</v>
      </c>
      <c r="P25" s="7" t="s">
        <v>102</v>
      </c>
      <c r="Q25" s="7">
        <v>8</v>
      </c>
      <c r="R25" s="7">
        <f t="shared" si="1"/>
        <v>9</v>
      </c>
      <c r="S25" s="7">
        <f t="shared" si="5"/>
        <v>5</v>
      </c>
      <c r="T25" s="7">
        <f t="shared" si="6"/>
        <v>4</v>
      </c>
      <c r="U25" s="7">
        <v>1</v>
      </c>
      <c r="V25" s="7">
        <v>1</v>
      </c>
      <c r="W25" s="7">
        <v>4</v>
      </c>
      <c r="X25" s="7">
        <v>2</v>
      </c>
      <c r="Y25" s="7" t="s">
        <v>102</v>
      </c>
      <c r="Z25" s="7" t="s">
        <v>102</v>
      </c>
      <c r="AA25" s="7" t="s">
        <v>102</v>
      </c>
      <c r="AB25" s="7" t="s">
        <v>102</v>
      </c>
      <c r="AC25" s="7" t="s">
        <v>102</v>
      </c>
      <c r="AD25" s="7">
        <v>1</v>
      </c>
      <c r="AE25" s="12"/>
    </row>
    <row r="26" spans="2:31" ht="12" customHeight="1">
      <c r="B26" s="75"/>
      <c r="C26" s="74"/>
      <c r="D26" s="8" t="s">
        <v>22</v>
      </c>
      <c r="E26" s="7">
        <f t="shared" si="2"/>
        <v>13</v>
      </c>
      <c r="F26" s="7">
        <f t="shared" si="3"/>
        <v>6</v>
      </c>
      <c r="G26" s="7">
        <f t="shared" si="4"/>
        <v>7</v>
      </c>
      <c r="H26" s="7">
        <v>2</v>
      </c>
      <c r="I26" s="7">
        <v>3</v>
      </c>
      <c r="J26" s="7" t="s">
        <v>102</v>
      </c>
      <c r="K26" s="7" t="s">
        <v>102</v>
      </c>
      <c r="L26" s="7" t="s">
        <v>102</v>
      </c>
      <c r="M26" s="7" t="s">
        <v>102</v>
      </c>
      <c r="N26" s="7">
        <v>4</v>
      </c>
      <c r="O26" s="7">
        <v>1</v>
      </c>
      <c r="P26" s="7" t="s">
        <v>102</v>
      </c>
      <c r="Q26" s="7">
        <v>3</v>
      </c>
      <c r="R26" s="7">
        <f t="shared" si="1"/>
        <v>2</v>
      </c>
      <c r="S26" s="7">
        <f t="shared" si="5"/>
        <v>1</v>
      </c>
      <c r="T26" s="7">
        <f t="shared" si="6"/>
        <v>1</v>
      </c>
      <c r="U26" s="7" t="s">
        <v>102</v>
      </c>
      <c r="V26" s="7" t="s">
        <v>102</v>
      </c>
      <c r="W26" s="7" t="s">
        <v>102</v>
      </c>
      <c r="X26" s="7" t="s">
        <v>102</v>
      </c>
      <c r="Y26" s="7" t="s">
        <v>102</v>
      </c>
      <c r="Z26" s="7" t="s">
        <v>102</v>
      </c>
      <c r="AA26" s="7">
        <v>1</v>
      </c>
      <c r="AB26" s="7">
        <v>1</v>
      </c>
      <c r="AC26" s="7" t="s">
        <v>102</v>
      </c>
      <c r="AD26" s="7" t="s">
        <v>102</v>
      </c>
      <c r="AE26" s="12"/>
    </row>
    <row r="27" spans="2:31" ht="12" customHeight="1">
      <c r="B27" s="75"/>
      <c r="C27" s="74"/>
      <c r="D27" s="8" t="s">
        <v>23</v>
      </c>
      <c r="E27" s="7">
        <f t="shared" si="2"/>
        <v>19</v>
      </c>
      <c r="F27" s="7">
        <f t="shared" si="3"/>
        <v>16</v>
      </c>
      <c r="G27" s="7">
        <f t="shared" si="4"/>
        <v>3</v>
      </c>
      <c r="H27" s="7">
        <v>8</v>
      </c>
      <c r="I27" s="7">
        <v>2</v>
      </c>
      <c r="J27" s="7" t="s">
        <v>102</v>
      </c>
      <c r="K27" s="7" t="s">
        <v>102</v>
      </c>
      <c r="L27" s="7">
        <v>8</v>
      </c>
      <c r="M27" s="7" t="s">
        <v>102</v>
      </c>
      <c r="N27" s="7" t="s">
        <v>102</v>
      </c>
      <c r="O27" s="7" t="s">
        <v>102</v>
      </c>
      <c r="P27" s="7" t="s">
        <v>102</v>
      </c>
      <c r="Q27" s="7">
        <v>1</v>
      </c>
      <c r="R27" s="7">
        <f t="shared" si="1"/>
        <v>6</v>
      </c>
      <c r="S27" s="7">
        <f t="shared" si="5"/>
        <v>6</v>
      </c>
      <c r="T27" s="7">
        <f t="shared" si="6"/>
        <v>0</v>
      </c>
      <c r="U27" s="7">
        <v>3</v>
      </c>
      <c r="V27" s="7" t="s">
        <v>102</v>
      </c>
      <c r="W27" s="7" t="s">
        <v>102</v>
      </c>
      <c r="X27" s="7" t="s">
        <v>102</v>
      </c>
      <c r="Y27" s="7">
        <v>1</v>
      </c>
      <c r="Z27" s="7" t="s">
        <v>102</v>
      </c>
      <c r="AA27" s="7">
        <v>2</v>
      </c>
      <c r="AB27" s="7" t="s">
        <v>102</v>
      </c>
      <c r="AC27" s="7" t="s">
        <v>102</v>
      </c>
      <c r="AD27" s="7" t="s">
        <v>102</v>
      </c>
      <c r="AE27" s="12"/>
    </row>
    <row r="28" spans="2:31" ht="12" customHeight="1">
      <c r="B28" s="75"/>
      <c r="C28" s="74"/>
      <c r="D28" s="8" t="s">
        <v>24</v>
      </c>
      <c r="E28" s="7">
        <f t="shared" si="2"/>
        <v>53</v>
      </c>
      <c r="F28" s="7">
        <f t="shared" si="3"/>
        <v>47</v>
      </c>
      <c r="G28" s="7">
        <f t="shared" si="4"/>
        <v>6</v>
      </c>
      <c r="H28" s="7">
        <v>6</v>
      </c>
      <c r="I28" s="7">
        <v>2</v>
      </c>
      <c r="J28" s="7">
        <v>6</v>
      </c>
      <c r="K28" s="7" t="s">
        <v>102</v>
      </c>
      <c r="L28" s="7">
        <v>32</v>
      </c>
      <c r="M28" s="7" t="s">
        <v>102</v>
      </c>
      <c r="N28" s="7">
        <v>3</v>
      </c>
      <c r="O28" s="7">
        <v>3</v>
      </c>
      <c r="P28" s="7" t="s">
        <v>102</v>
      </c>
      <c r="Q28" s="7">
        <v>1</v>
      </c>
      <c r="R28" s="7">
        <f t="shared" si="1"/>
        <v>2</v>
      </c>
      <c r="S28" s="7">
        <f t="shared" si="5"/>
        <v>1</v>
      </c>
      <c r="T28" s="7">
        <f t="shared" si="6"/>
        <v>1</v>
      </c>
      <c r="U28" s="7" t="s">
        <v>102</v>
      </c>
      <c r="V28" s="7" t="s">
        <v>102</v>
      </c>
      <c r="W28" s="7" t="s">
        <v>102</v>
      </c>
      <c r="X28" s="7" t="s">
        <v>102</v>
      </c>
      <c r="Y28" s="7" t="s">
        <v>102</v>
      </c>
      <c r="Z28" s="7" t="s">
        <v>102</v>
      </c>
      <c r="AA28" s="7">
        <v>1</v>
      </c>
      <c r="AB28" s="7" t="s">
        <v>102</v>
      </c>
      <c r="AC28" s="7" t="s">
        <v>102</v>
      </c>
      <c r="AD28" s="7">
        <v>1</v>
      </c>
      <c r="AE28" s="12"/>
    </row>
    <row r="29" spans="2:31" ht="12" customHeight="1">
      <c r="B29" s="75"/>
      <c r="C29" s="74"/>
      <c r="D29" s="8" t="s">
        <v>45</v>
      </c>
      <c r="E29" s="7">
        <f t="shared" si="2"/>
        <v>59</v>
      </c>
      <c r="F29" s="7">
        <f t="shared" si="3"/>
        <v>48</v>
      </c>
      <c r="G29" s="7">
        <f t="shared" si="4"/>
        <v>11</v>
      </c>
      <c r="H29" s="7">
        <v>12</v>
      </c>
      <c r="I29" s="7">
        <v>9</v>
      </c>
      <c r="J29" s="7">
        <v>22</v>
      </c>
      <c r="K29" s="7" t="s">
        <v>102</v>
      </c>
      <c r="L29" s="7">
        <v>14</v>
      </c>
      <c r="M29" s="7" t="s">
        <v>102</v>
      </c>
      <c r="N29" s="7" t="s">
        <v>102</v>
      </c>
      <c r="O29" s="7">
        <v>2</v>
      </c>
      <c r="P29" s="7" t="s">
        <v>102</v>
      </c>
      <c r="Q29" s="7" t="s">
        <v>102</v>
      </c>
      <c r="R29" s="7">
        <f t="shared" si="1"/>
        <v>11</v>
      </c>
      <c r="S29" s="7">
        <f t="shared" si="5"/>
        <v>11</v>
      </c>
      <c r="T29" s="7">
        <f t="shared" si="6"/>
        <v>0</v>
      </c>
      <c r="U29" s="7">
        <v>4</v>
      </c>
      <c r="V29" s="7" t="s">
        <v>102</v>
      </c>
      <c r="W29" s="7">
        <v>2</v>
      </c>
      <c r="X29" s="7" t="s">
        <v>102</v>
      </c>
      <c r="Y29" s="7">
        <v>4</v>
      </c>
      <c r="Z29" s="7" t="s">
        <v>102</v>
      </c>
      <c r="AA29" s="7">
        <v>1</v>
      </c>
      <c r="AB29" s="7" t="s">
        <v>102</v>
      </c>
      <c r="AC29" s="7" t="s">
        <v>102</v>
      </c>
      <c r="AD29" s="7" t="s">
        <v>102</v>
      </c>
      <c r="AE29" s="12"/>
    </row>
    <row r="30" spans="2:31" ht="12" customHeight="1">
      <c r="B30" s="75"/>
      <c r="C30" s="74"/>
      <c r="D30" s="8" t="s">
        <v>25</v>
      </c>
      <c r="E30" s="7">
        <f t="shared" si="2"/>
        <v>179</v>
      </c>
      <c r="F30" s="7">
        <f t="shared" si="3"/>
        <v>111</v>
      </c>
      <c r="G30" s="7">
        <f t="shared" si="4"/>
        <v>68</v>
      </c>
      <c r="H30" s="7">
        <v>47</v>
      </c>
      <c r="I30" s="7">
        <v>51</v>
      </c>
      <c r="J30" s="7">
        <v>22</v>
      </c>
      <c r="K30" s="7" t="s">
        <v>102</v>
      </c>
      <c r="L30" s="7">
        <v>26</v>
      </c>
      <c r="M30" s="7" t="s">
        <v>102</v>
      </c>
      <c r="N30" s="7">
        <v>16</v>
      </c>
      <c r="O30" s="7">
        <v>5</v>
      </c>
      <c r="P30" s="7" t="s">
        <v>102</v>
      </c>
      <c r="Q30" s="7">
        <v>12</v>
      </c>
      <c r="R30" s="7">
        <f t="shared" si="1"/>
        <v>112</v>
      </c>
      <c r="S30" s="7">
        <f t="shared" si="5"/>
        <v>98</v>
      </c>
      <c r="T30" s="7">
        <f t="shared" si="6"/>
        <v>14</v>
      </c>
      <c r="U30" s="7">
        <v>42</v>
      </c>
      <c r="V30" s="7">
        <v>13</v>
      </c>
      <c r="W30" s="7">
        <v>18</v>
      </c>
      <c r="X30" s="7" t="s">
        <v>102</v>
      </c>
      <c r="Y30" s="7">
        <v>30</v>
      </c>
      <c r="Z30" s="7" t="s">
        <v>102</v>
      </c>
      <c r="AA30" s="7">
        <v>8</v>
      </c>
      <c r="AB30" s="7">
        <v>1</v>
      </c>
      <c r="AC30" s="7" t="s">
        <v>102</v>
      </c>
      <c r="AD30" s="7" t="s">
        <v>102</v>
      </c>
      <c r="AE30" s="12"/>
    </row>
    <row r="31" spans="2:31" ht="12" customHeight="1">
      <c r="B31" s="75"/>
      <c r="C31" s="74"/>
      <c r="D31" s="8" t="s">
        <v>26</v>
      </c>
      <c r="E31" s="7">
        <f t="shared" si="2"/>
        <v>254</v>
      </c>
      <c r="F31" s="7">
        <f t="shared" si="3"/>
        <v>210</v>
      </c>
      <c r="G31" s="7">
        <f t="shared" si="4"/>
        <v>44</v>
      </c>
      <c r="H31" s="7">
        <v>44</v>
      </c>
      <c r="I31" s="7">
        <v>29</v>
      </c>
      <c r="J31" s="7">
        <v>21</v>
      </c>
      <c r="K31" s="7" t="s">
        <v>102</v>
      </c>
      <c r="L31" s="7">
        <v>107</v>
      </c>
      <c r="M31" s="7" t="s">
        <v>102</v>
      </c>
      <c r="N31" s="7">
        <v>38</v>
      </c>
      <c r="O31" s="7">
        <v>10</v>
      </c>
      <c r="P31" s="7" t="s">
        <v>102</v>
      </c>
      <c r="Q31" s="7">
        <v>5</v>
      </c>
      <c r="R31" s="7">
        <f t="shared" si="1"/>
        <v>47</v>
      </c>
      <c r="S31" s="7">
        <f t="shared" si="5"/>
        <v>40</v>
      </c>
      <c r="T31" s="7">
        <f t="shared" si="6"/>
        <v>7</v>
      </c>
      <c r="U31" s="7">
        <v>20</v>
      </c>
      <c r="V31" s="7">
        <v>5</v>
      </c>
      <c r="W31" s="7" t="s">
        <v>102</v>
      </c>
      <c r="X31" s="7" t="s">
        <v>102</v>
      </c>
      <c r="Y31" s="7">
        <v>18</v>
      </c>
      <c r="Z31" s="7" t="s">
        <v>102</v>
      </c>
      <c r="AA31" s="7">
        <v>2</v>
      </c>
      <c r="AB31" s="7" t="s">
        <v>102</v>
      </c>
      <c r="AC31" s="7" t="s">
        <v>102</v>
      </c>
      <c r="AD31" s="7">
        <v>2</v>
      </c>
      <c r="AE31" s="12"/>
    </row>
    <row r="32" spans="2:31" ht="12" customHeight="1">
      <c r="B32" s="75"/>
      <c r="C32" s="74"/>
      <c r="D32" s="8" t="s">
        <v>27</v>
      </c>
      <c r="E32" s="7">
        <f t="shared" si="2"/>
        <v>472</v>
      </c>
      <c r="F32" s="7">
        <f t="shared" si="3"/>
        <v>222</v>
      </c>
      <c r="G32" s="7">
        <f t="shared" si="4"/>
        <v>250</v>
      </c>
      <c r="H32" s="7">
        <v>34</v>
      </c>
      <c r="I32" s="7">
        <v>202</v>
      </c>
      <c r="J32" s="7">
        <v>7</v>
      </c>
      <c r="K32" s="7">
        <v>5</v>
      </c>
      <c r="L32" s="7">
        <v>129</v>
      </c>
      <c r="M32" s="7" t="s">
        <v>102</v>
      </c>
      <c r="N32" s="7">
        <v>52</v>
      </c>
      <c r="O32" s="7">
        <v>13</v>
      </c>
      <c r="P32" s="7" t="s">
        <v>102</v>
      </c>
      <c r="Q32" s="7">
        <v>30</v>
      </c>
      <c r="R32" s="7">
        <f t="shared" si="1"/>
        <v>105</v>
      </c>
      <c r="S32" s="7">
        <f t="shared" si="5"/>
        <v>74</v>
      </c>
      <c r="T32" s="7">
        <f t="shared" si="6"/>
        <v>31</v>
      </c>
      <c r="U32" s="7">
        <v>31</v>
      </c>
      <c r="V32" s="7">
        <v>27</v>
      </c>
      <c r="W32" s="7" t="s">
        <v>102</v>
      </c>
      <c r="X32" s="7" t="s">
        <v>102</v>
      </c>
      <c r="Y32" s="7">
        <v>30</v>
      </c>
      <c r="Z32" s="7" t="s">
        <v>102</v>
      </c>
      <c r="AA32" s="7">
        <v>13</v>
      </c>
      <c r="AB32" s="7">
        <v>1</v>
      </c>
      <c r="AC32" s="7" t="s">
        <v>102</v>
      </c>
      <c r="AD32" s="7">
        <v>3</v>
      </c>
      <c r="AE32" s="12"/>
    </row>
    <row r="33" spans="2:31" ht="12" customHeight="1">
      <c r="B33" s="75"/>
      <c r="C33" s="74"/>
      <c r="D33" s="8" t="s">
        <v>28</v>
      </c>
      <c r="E33" s="7">
        <f t="shared" si="2"/>
        <v>136</v>
      </c>
      <c r="F33" s="7">
        <f t="shared" si="3"/>
        <v>104</v>
      </c>
      <c r="G33" s="7">
        <f t="shared" si="4"/>
        <v>32</v>
      </c>
      <c r="H33" s="7">
        <v>26</v>
      </c>
      <c r="I33" s="7">
        <v>28</v>
      </c>
      <c r="J33" s="7">
        <v>3</v>
      </c>
      <c r="K33" s="7" t="s">
        <v>102</v>
      </c>
      <c r="L33" s="7">
        <v>45</v>
      </c>
      <c r="M33" s="7" t="s">
        <v>102</v>
      </c>
      <c r="N33" s="7">
        <v>30</v>
      </c>
      <c r="O33" s="7">
        <v>2</v>
      </c>
      <c r="P33" s="7" t="s">
        <v>102</v>
      </c>
      <c r="Q33" s="7">
        <v>2</v>
      </c>
      <c r="R33" s="7">
        <f t="shared" si="1"/>
        <v>60</v>
      </c>
      <c r="S33" s="7">
        <f t="shared" si="5"/>
        <v>57</v>
      </c>
      <c r="T33" s="7">
        <f t="shared" si="6"/>
        <v>3</v>
      </c>
      <c r="U33" s="7">
        <v>32</v>
      </c>
      <c r="V33" s="7">
        <v>3</v>
      </c>
      <c r="W33" s="7">
        <v>2</v>
      </c>
      <c r="X33" s="7" t="s">
        <v>102</v>
      </c>
      <c r="Y33" s="7">
        <v>22</v>
      </c>
      <c r="Z33" s="7" t="s">
        <v>102</v>
      </c>
      <c r="AA33" s="7">
        <v>1</v>
      </c>
      <c r="AB33" s="7" t="s">
        <v>102</v>
      </c>
      <c r="AC33" s="7" t="s">
        <v>102</v>
      </c>
      <c r="AD33" s="7" t="s">
        <v>102</v>
      </c>
      <c r="AE33" s="12"/>
    </row>
    <row r="34" spans="2:31" ht="12" customHeight="1">
      <c r="B34" s="75"/>
      <c r="C34" s="74"/>
      <c r="D34" s="8" t="s">
        <v>29</v>
      </c>
      <c r="E34" s="7">
        <f t="shared" si="2"/>
        <v>15</v>
      </c>
      <c r="F34" s="7">
        <f t="shared" si="3"/>
        <v>6</v>
      </c>
      <c r="G34" s="7">
        <f t="shared" si="4"/>
        <v>9</v>
      </c>
      <c r="H34" s="7">
        <v>2</v>
      </c>
      <c r="I34" s="7">
        <v>1</v>
      </c>
      <c r="J34" s="7">
        <v>1</v>
      </c>
      <c r="K34" s="7" t="s">
        <v>102</v>
      </c>
      <c r="L34" s="7">
        <v>3</v>
      </c>
      <c r="M34" s="7" t="s">
        <v>102</v>
      </c>
      <c r="N34" s="7" t="s">
        <v>102</v>
      </c>
      <c r="O34" s="7" t="s">
        <v>102</v>
      </c>
      <c r="P34" s="7" t="s">
        <v>102</v>
      </c>
      <c r="Q34" s="7">
        <v>8</v>
      </c>
      <c r="R34" s="7">
        <f t="shared" si="1"/>
        <v>5</v>
      </c>
      <c r="S34" s="7">
        <f t="shared" si="5"/>
        <v>4</v>
      </c>
      <c r="T34" s="7">
        <f t="shared" si="6"/>
        <v>1</v>
      </c>
      <c r="U34" s="7">
        <v>2</v>
      </c>
      <c r="V34" s="7">
        <v>1</v>
      </c>
      <c r="W34" s="7" t="s">
        <v>102</v>
      </c>
      <c r="X34" s="7" t="s">
        <v>102</v>
      </c>
      <c r="Y34" s="7">
        <v>2</v>
      </c>
      <c r="Z34" s="7" t="s">
        <v>102</v>
      </c>
      <c r="AA34" s="7" t="s">
        <v>102</v>
      </c>
      <c r="AB34" s="7" t="s">
        <v>102</v>
      </c>
      <c r="AC34" s="7" t="s">
        <v>102</v>
      </c>
      <c r="AD34" s="7" t="s">
        <v>102</v>
      </c>
      <c r="AE34" s="12"/>
    </row>
    <row r="35" spans="2:31" ht="12" customHeight="1">
      <c r="B35" s="75"/>
      <c r="C35" s="74"/>
      <c r="D35" s="8" t="s">
        <v>46</v>
      </c>
      <c r="E35" s="7">
        <f t="shared" si="2"/>
        <v>0</v>
      </c>
      <c r="F35" s="7">
        <f t="shared" si="3"/>
        <v>0</v>
      </c>
      <c r="G35" s="7">
        <f t="shared" si="4"/>
        <v>0</v>
      </c>
      <c r="H35" s="7" t="s">
        <v>102</v>
      </c>
      <c r="I35" s="7" t="s">
        <v>102</v>
      </c>
      <c r="J35" s="7" t="s">
        <v>102</v>
      </c>
      <c r="K35" s="7" t="s">
        <v>102</v>
      </c>
      <c r="L35" s="7" t="s">
        <v>102</v>
      </c>
      <c r="M35" s="7" t="s">
        <v>102</v>
      </c>
      <c r="N35" s="7" t="s">
        <v>102</v>
      </c>
      <c r="O35" s="7" t="s">
        <v>102</v>
      </c>
      <c r="P35" s="7" t="s">
        <v>102</v>
      </c>
      <c r="Q35" s="7" t="s">
        <v>102</v>
      </c>
      <c r="R35" s="7">
        <f t="shared" si="1"/>
        <v>0</v>
      </c>
      <c r="S35" s="7">
        <f t="shared" si="5"/>
        <v>0</v>
      </c>
      <c r="T35" s="7">
        <f t="shared" si="6"/>
        <v>0</v>
      </c>
      <c r="U35" s="7" t="s">
        <v>102</v>
      </c>
      <c r="V35" s="7" t="s">
        <v>102</v>
      </c>
      <c r="W35" s="7" t="s">
        <v>102</v>
      </c>
      <c r="X35" s="7" t="s">
        <v>102</v>
      </c>
      <c r="Y35" s="7" t="s">
        <v>102</v>
      </c>
      <c r="Z35" s="7" t="s">
        <v>102</v>
      </c>
      <c r="AA35" s="7" t="s">
        <v>102</v>
      </c>
      <c r="AB35" s="7" t="s">
        <v>102</v>
      </c>
      <c r="AC35" s="7" t="s">
        <v>102</v>
      </c>
      <c r="AD35" s="7" t="s">
        <v>102</v>
      </c>
      <c r="AE35" s="12"/>
    </row>
    <row r="36" spans="2:31" ht="12" customHeight="1">
      <c r="B36" s="76"/>
      <c r="C36" s="77"/>
      <c r="D36" s="8" t="s">
        <v>47</v>
      </c>
      <c r="E36" s="7">
        <f t="shared" si="2"/>
        <v>125</v>
      </c>
      <c r="F36" s="7">
        <f t="shared" si="3"/>
        <v>76</v>
      </c>
      <c r="G36" s="7">
        <f t="shared" si="4"/>
        <v>49</v>
      </c>
      <c r="H36" s="7">
        <v>52</v>
      </c>
      <c r="I36" s="7">
        <v>46</v>
      </c>
      <c r="J36" s="7">
        <v>7</v>
      </c>
      <c r="K36" s="7" t="s">
        <v>102</v>
      </c>
      <c r="L36" s="7">
        <v>9</v>
      </c>
      <c r="M36" s="7" t="s">
        <v>102</v>
      </c>
      <c r="N36" s="7">
        <v>8</v>
      </c>
      <c r="O36" s="7">
        <v>3</v>
      </c>
      <c r="P36" s="7" t="s">
        <v>102</v>
      </c>
      <c r="Q36" s="7" t="s">
        <v>102</v>
      </c>
      <c r="R36" s="7">
        <f t="shared" si="1"/>
        <v>23</v>
      </c>
      <c r="S36" s="7">
        <f t="shared" si="5"/>
        <v>16</v>
      </c>
      <c r="T36" s="7">
        <f t="shared" si="6"/>
        <v>7</v>
      </c>
      <c r="U36" s="7">
        <v>6</v>
      </c>
      <c r="V36" s="7">
        <v>2</v>
      </c>
      <c r="W36" s="7">
        <v>1</v>
      </c>
      <c r="X36" s="7">
        <v>1</v>
      </c>
      <c r="Y36" s="7">
        <v>6</v>
      </c>
      <c r="Z36" s="7" t="s">
        <v>102</v>
      </c>
      <c r="AA36" s="7">
        <v>3</v>
      </c>
      <c r="AB36" s="7" t="s">
        <v>102</v>
      </c>
      <c r="AC36" s="7" t="s">
        <v>102</v>
      </c>
      <c r="AD36" s="7">
        <v>4</v>
      </c>
      <c r="AE36" s="12"/>
    </row>
    <row r="37" spans="2:31" ht="12" customHeight="1">
      <c r="B37" s="70" t="s">
        <v>48</v>
      </c>
      <c r="C37" s="61"/>
      <c r="D37" s="23" t="s">
        <v>30</v>
      </c>
      <c r="E37" s="7">
        <f t="shared" si="2"/>
        <v>596</v>
      </c>
      <c r="F37" s="7">
        <f t="shared" si="3"/>
        <v>411</v>
      </c>
      <c r="G37" s="7">
        <f t="shared" si="4"/>
        <v>185</v>
      </c>
      <c r="H37" s="7">
        <v>108</v>
      </c>
      <c r="I37" s="7">
        <v>122</v>
      </c>
      <c r="J37" s="7">
        <v>30</v>
      </c>
      <c r="K37" s="7">
        <v>12</v>
      </c>
      <c r="L37" s="7">
        <v>29</v>
      </c>
      <c r="M37" s="7" t="s">
        <v>102</v>
      </c>
      <c r="N37" s="7">
        <v>244</v>
      </c>
      <c r="O37" s="7">
        <v>25</v>
      </c>
      <c r="P37" s="7" t="s">
        <v>102</v>
      </c>
      <c r="Q37" s="7">
        <v>26</v>
      </c>
      <c r="R37" s="7">
        <f t="shared" si="1"/>
        <v>91</v>
      </c>
      <c r="S37" s="7">
        <f t="shared" si="5"/>
        <v>75</v>
      </c>
      <c r="T37" s="7">
        <f t="shared" si="6"/>
        <v>16</v>
      </c>
      <c r="U37" s="7">
        <v>17</v>
      </c>
      <c r="V37" s="7">
        <v>13</v>
      </c>
      <c r="W37" s="7">
        <v>5</v>
      </c>
      <c r="X37" s="7" t="s">
        <v>102</v>
      </c>
      <c r="Y37" s="7">
        <v>10</v>
      </c>
      <c r="Z37" s="7" t="s">
        <v>102</v>
      </c>
      <c r="AA37" s="7">
        <v>43</v>
      </c>
      <c r="AB37" s="7">
        <v>2</v>
      </c>
      <c r="AC37" s="7" t="s">
        <v>102</v>
      </c>
      <c r="AD37" s="7">
        <v>1</v>
      </c>
      <c r="AE37" s="12"/>
    </row>
    <row r="38" spans="2:31" ht="12" customHeight="1">
      <c r="B38" s="78"/>
      <c r="C38" s="63"/>
      <c r="D38" s="23" t="s">
        <v>31</v>
      </c>
      <c r="E38" s="7">
        <f t="shared" si="2"/>
        <v>959</v>
      </c>
      <c r="F38" s="7">
        <f t="shared" si="3"/>
        <v>322</v>
      </c>
      <c r="G38" s="7">
        <f t="shared" si="4"/>
        <v>637</v>
      </c>
      <c r="H38" s="7">
        <v>135</v>
      </c>
      <c r="I38" s="7">
        <v>428</v>
      </c>
      <c r="J38" s="7">
        <v>22</v>
      </c>
      <c r="K38" s="7">
        <v>5</v>
      </c>
      <c r="L38" s="7">
        <v>20</v>
      </c>
      <c r="M38" s="7" t="s">
        <v>102</v>
      </c>
      <c r="N38" s="7">
        <v>145</v>
      </c>
      <c r="O38" s="7">
        <v>62</v>
      </c>
      <c r="P38" s="7" t="s">
        <v>102</v>
      </c>
      <c r="Q38" s="7">
        <v>142</v>
      </c>
      <c r="R38" s="7">
        <f t="shared" si="1"/>
        <v>184</v>
      </c>
      <c r="S38" s="7">
        <f t="shared" si="5"/>
        <v>118</v>
      </c>
      <c r="T38" s="7">
        <f t="shared" si="6"/>
        <v>66</v>
      </c>
      <c r="U38" s="7">
        <v>62</v>
      </c>
      <c r="V38" s="7">
        <v>39</v>
      </c>
      <c r="W38" s="7">
        <v>4</v>
      </c>
      <c r="X38" s="7">
        <v>2</v>
      </c>
      <c r="Y38" s="7">
        <v>4</v>
      </c>
      <c r="Z38" s="7" t="s">
        <v>102</v>
      </c>
      <c r="AA38" s="7">
        <v>48</v>
      </c>
      <c r="AB38" s="7">
        <v>4</v>
      </c>
      <c r="AC38" s="7" t="s">
        <v>102</v>
      </c>
      <c r="AD38" s="7">
        <v>21</v>
      </c>
      <c r="AE38" s="12"/>
    </row>
    <row r="39" spans="2:31" ht="12" customHeight="1">
      <c r="B39" s="17"/>
      <c r="C39" s="79" t="s">
        <v>49</v>
      </c>
      <c r="D39" s="67"/>
      <c r="E39" s="7">
        <f t="shared" si="2"/>
        <v>413</v>
      </c>
      <c r="F39" s="7">
        <f t="shared" si="3"/>
        <v>195</v>
      </c>
      <c r="G39" s="7">
        <f t="shared" si="4"/>
        <v>218</v>
      </c>
      <c r="H39" s="7">
        <v>47</v>
      </c>
      <c r="I39" s="7">
        <v>176</v>
      </c>
      <c r="J39" s="7">
        <v>1</v>
      </c>
      <c r="K39" s="7">
        <v>1</v>
      </c>
      <c r="L39" s="7">
        <v>2</v>
      </c>
      <c r="M39" s="7" t="s">
        <v>102</v>
      </c>
      <c r="N39" s="7">
        <v>145</v>
      </c>
      <c r="O39" s="7">
        <v>26</v>
      </c>
      <c r="P39" s="7" t="s">
        <v>102</v>
      </c>
      <c r="Q39" s="7">
        <v>15</v>
      </c>
      <c r="R39" s="7">
        <f t="shared" si="1"/>
        <v>22</v>
      </c>
      <c r="S39" s="7">
        <f t="shared" si="5"/>
        <v>7</v>
      </c>
      <c r="T39" s="7">
        <f t="shared" si="6"/>
        <v>15</v>
      </c>
      <c r="U39" s="7">
        <v>5</v>
      </c>
      <c r="V39" s="7">
        <v>14</v>
      </c>
      <c r="W39" s="7" t="s">
        <v>102</v>
      </c>
      <c r="X39" s="7" t="s">
        <v>102</v>
      </c>
      <c r="Y39" s="7" t="s">
        <v>102</v>
      </c>
      <c r="Z39" s="7" t="s">
        <v>102</v>
      </c>
      <c r="AA39" s="7">
        <v>2</v>
      </c>
      <c r="AB39" s="7" t="s">
        <v>102</v>
      </c>
      <c r="AC39" s="7" t="s">
        <v>102</v>
      </c>
      <c r="AD39" s="7">
        <v>1</v>
      </c>
      <c r="AE39" s="12"/>
    </row>
    <row r="40" spans="2:31" ht="12" customHeight="1">
      <c r="B40" s="17"/>
      <c r="C40" s="66" t="s">
        <v>32</v>
      </c>
      <c r="D40" s="67"/>
      <c r="E40" s="7">
        <f t="shared" si="2"/>
        <v>12</v>
      </c>
      <c r="F40" s="7">
        <f t="shared" si="3"/>
        <v>2</v>
      </c>
      <c r="G40" s="7">
        <f t="shared" si="4"/>
        <v>10</v>
      </c>
      <c r="H40" s="7">
        <v>1</v>
      </c>
      <c r="I40" s="7">
        <v>10</v>
      </c>
      <c r="J40" s="7" t="s">
        <v>102</v>
      </c>
      <c r="K40" s="7" t="s">
        <v>102</v>
      </c>
      <c r="L40" s="7">
        <v>1</v>
      </c>
      <c r="M40" s="7" t="s">
        <v>102</v>
      </c>
      <c r="N40" s="7" t="s">
        <v>102</v>
      </c>
      <c r="O40" s="7" t="s">
        <v>102</v>
      </c>
      <c r="P40" s="7" t="s">
        <v>102</v>
      </c>
      <c r="Q40" s="7" t="s">
        <v>102</v>
      </c>
      <c r="R40" s="7">
        <f t="shared" si="1"/>
        <v>4</v>
      </c>
      <c r="S40" s="7">
        <f t="shared" si="5"/>
        <v>0</v>
      </c>
      <c r="T40" s="7">
        <f t="shared" si="6"/>
        <v>4</v>
      </c>
      <c r="U40" s="7" t="s">
        <v>102</v>
      </c>
      <c r="V40" s="7">
        <v>4</v>
      </c>
      <c r="W40" s="7" t="s">
        <v>102</v>
      </c>
      <c r="X40" s="7" t="s">
        <v>102</v>
      </c>
      <c r="Y40" s="7" t="s">
        <v>102</v>
      </c>
      <c r="Z40" s="7" t="s">
        <v>102</v>
      </c>
      <c r="AA40" s="7" t="s">
        <v>102</v>
      </c>
      <c r="AB40" s="7" t="s">
        <v>102</v>
      </c>
      <c r="AC40" s="7" t="s">
        <v>102</v>
      </c>
      <c r="AD40" s="7" t="s">
        <v>102</v>
      </c>
      <c r="AE40" s="12"/>
    </row>
    <row r="41" spans="2:31" ht="12" customHeight="1">
      <c r="B41" s="70" t="s">
        <v>50</v>
      </c>
      <c r="C41" s="61"/>
      <c r="D41" s="23" t="s">
        <v>51</v>
      </c>
      <c r="E41" s="7">
        <f t="shared" si="2"/>
        <v>350</v>
      </c>
      <c r="F41" s="7">
        <f t="shared" si="3"/>
        <v>236</v>
      </c>
      <c r="G41" s="7">
        <f t="shared" si="4"/>
        <v>114</v>
      </c>
      <c r="H41" s="7">
        <v>128</v>
      </c>
      <c r="I41" s="7">
        <v>76</v>
      </c>
      <c r="J41" s="7">
        <v>9</v>
      </c>
      <c r="K41" s="7" t="s">
        <v>102</v>
      </c>
      <c r="L41" s="7">
        <v>40</v>
      </c>
      <c r="M41" s="7" t="s">
        <v>102</v>
      </c>
      <c r="N41" s="7">
        <v>59</v>
      </c>
      <c r="O41" s="7">
        <v>13</v>
      </c>
      <c r="P41" s="7" t="s">
        <v>102</v>
      </c>
      <c r="Q41" s="7">
        <v>25</v>
      </c>
      <c r="R41" s="7">
        <f t="shared" si="1"/>
        <v>57</v>
      </c>
      <c r="S41" s="7">
        <f t="shared" si="5"/>
        <v>50</v>
      </c>
      <c r="T41" s="7">
        <f t="shared" si="6"/>
        <v>7</v>
      </c>
      <c r="U41" s="7">
        <v>18</v>
      </c>
      <c r="V41" s="7">
        <v>5</v>
      </c>
      <c r="W41" s="7" t="s">
        <v>102</v>
      </c>
      <c r="X41" s="7" t="s">
        <v>102</v>
      </c>
      <c r="Y41" s="7">
        <v>20</v>
      </c>
      <c r="Z41" s="7" t="s">
        <v>102</v>
      </c>
      <c r="AA41" s="7">
        <v>12</v>
      </c>
      <c r="AB41" s="7" t="s">
        <v>102</v>
      </c>
      <c r="AC41" s="7" t="s">
        <v>102</v>
      </c>
      <c r="AD41" s="7">
        <v>2</v>
      </c>
      <c r="AE41" s="12"/>
    </row>
    <row r="42" spans="1:31" ht="12" customHeight="1">
      <c r="A42" s="18"/>
      <c r="B42" s="78"/>
      <c r="C42" s="63"/>
      <c r="D42" s="23" t="s">
        <v>33</v>
      </c>
      <c r="E42" s="7">
        <f t="shared" si="2"/>
        <v>90</v>
      </c>
      <c r="F42" s="7">
        <f t="shared" si="3"/>
        <v>49</v>
      </c>
      <c r="G42" s="7">
        <f t="shared" si="4"/>
        <v>41</v>
      </c>
      <c r="H42" s="7">
        <v>22</v>
      </c>
      <c r="I42" s="7">
        <v>30</v>
      </c>
      <c r="J42" s="7">
        <v>1</v>
      </c>
      <c r="K42" s="7" t="s">
        <v>102</v>
      </c>
      <c r="L42" s="7">
        <v>21</v>
      </c>
      <c r="M42" s="7" t="s">
        <v>102</v>
      </c>
      <c r="N42" s="7">
        <v>5</v>
      </c>
      <c r="O42" s="7">
        <v>2</v>
      </c>
      <c r="P42" s="7" t="s">
        <v>102</v>
      </c>
      <c r="Q42" s="7">
        <v>9</v>
      </c>
      <c r="R42" s="7">
        <f t="shared" si="1"/>
        <v>23</v>
      </c>
      <c r="S42" s="7">
        <f t="shared" si="5"/>
        <v>9</v>
      </c>
      <c r="T42" s="7">
        <f t="shared" si="6"/>
        <v>14</v>
      </c>
      <c r="U42" s="7">
        <v>7</v>
      </c>
      <c r="V42" s="7">
        <v>11</v>
      </c>
      <c r="W42" s="7" t="s">
        <v>102</v>
      </c>
      <c r="X42" s="7" t="s">
        <v>102</v>
      </c>
      <c r="Y42" s="7">
        <v>1</v>
      </c>
      <c r="Z42" s="7" t="s">
        <v>102</v>
      </c>
      <c r="AA42" s="7">
        <v>1</v>
      </c>
      <c r="AB42" s="7" t="s">
        <v>102</v>
      </c>
      <c r="AC42" s="7" t="s">
        <v>102</v>
      </c>
      <c r="AD42" s="7">
        <v>3</v>
      </c>
      <c r="AE42" s="12"/>
    </row>
    <row r="43" spans="1:31" ht="12" customHeight="1">
      <c r="A43" s="18"/>
      <c r="B43" s="17"/>
      <c r="C43" s="68" t="s">
        <v>34</v>
      </c>
      <c r="D43" s="67"/>
      <c r="E43" s="7">
        <f t="shared" si="2"/>
        <v>49</v>
      </c>
      <c r="F43" s="7">
        <f t="shared" si="3"/>
        <v>44</v>
      </c>
      <c r="G43" s="7">
        <f t="shared" si="4"/>
        <v>5</v>
      </c>
      <c r="H43" s="7">
        <v>15</v>
      </c>
      <c r="I43" s="7">
        <v>3</v>
      </c>
      <c r="J43" s="7">
        <v>9</v>
      </c>
      <c r="K43" s="7" t="s">
        <v>102</v>
      </c>
      <c r="L43" s="7">
        <v>17</v>
      </c>
      <c r="M43" s="7" t="s">
        <v>102</v>
      </c>
      <c r="N43" s="7">
        <v>3</v>
      </c>
      <c r="O43" s="7" t="s">
        <v>102</v>
      </c>
      <c r="P43" s="7" t="s">
        <v>102</v>
      </c>
      <c r="Q43" s="7">
        <v>2</v>
      </c>
      <c r="R43" s="7">
        <f t="shared" si="1"/>
        <v>11</v>
      </c>
      <c r="S43" s="7">
        <f t="shared" si="5"/>
        <v>9</v>
      </c>
      <c r="T43" s="7">
        <f t="shared" si="6"/>
        <v>2</v>
      </c>
      <c r="U43" s="7">
        <v>8</v>
      </c>
      <c r="V43" s="7">
        <v>1</v>
      </c>
      <c r="W43" s="7" t="s">
        <v>102</v>
      </c>
      <c r="X43" s="7" t="s">
        <v>102</v>
      </c>
      <c r="Y43" s="7" t="s">
        <v>102</v>
      </c>
      <c r="Z43" s="7" t="s">
        <v>102</v>
      </c>
      <c r="AA43" s="7">
        <v>1</v>
      </c>
      <c r="AB43" s="7" t="s">
        <v>102</v>
      </c>
      <c r="AC43" s="7" t="s">
        <v>102</v>
      </c>
      <c r="AD43" s="7">
        <v>1</v>
      </c>
      <c r="AE43" s="12"/>
    </row>
    <row r="44" spans="1:31" ht="12" customHeight="1">
      <c r="A44" s="18"/>
      <c r="B44" s="70" t="s">
        <v>40</v>
      </c>
      <c r="C44" s="61"/>
      <c r="D44" s="8" t="s">
        <v>35</v>
      </c>
      <c r="E44" s="7">
        <f t="shared" si="2"/>
        <v>156</v>
      </c>
      <c r="F44" s="7">
        <f t="shared" si="3"/>
        <v>35</v>
      </c>
      <c r="G44" s="7">
        <f t="shared" si="4"/>
        <v>121</v>
      </c>
      <c r="H44" s="7">
        <v>23</v>
      </c>
      <c r="I44" s="7">
        <v>83</v>
      </c>
      <c r="J44" s="7">
        <v>3</v>
      </c>
      <c r="K44" s="7">
        <v>2</v>
      </c>
      <c r="L44" s="7">
        <v>3</v>
      </c>
      <c r="M44" s="7" t="s">
        <v>102</v>
      </c>
      <c r="N44" s="7">
        <v>6</v>
      </c>
      <c r="O44" s="7">
        <v>10</v>
      </c>
      <c r="P44" s="7" t="s">
        <v>102</v>
      </c>
      <c r="Q44" s="7">
        <v>26</v>
      </c>
      <c r="R44" s="7">
        <f t="shared" si="1"/>
        <v>57</v>
      </c>
      <c r="S44" s="7">
        <f t="shared" si="5"/>
        <v>13</v>
      </c>
      <c r="T44" s="7">
        <f t="shared" si="6"/>
        <v>44</v>
      </c>
      <c r="U44" s="7">
        <v>7</v>
      </c>
      <c r="V44" s="7">
        <v>34</v>
      </c>
      <c r="W44" s="7">
        <v>2</v>
      </c>
      <c r="X44" s="7">
        <v>1</v>
      </c>
      <c r="Y44" s="7" t="s">
        <v>102</v>
      </c>
      <c r="Z44" s="7" t="s">
        <v>102</v>
      </c>
      <c r="AA44" s="7">
        <v>4</v>
      </c>
      <c r="AB44" s="7">
        <v>2</v>
      </c>
      <c r="AC44" s="7" t="s">
        <v>102</v>
      </c>
      <c r="AD44" s="7">
        <v>7</v>
      </c>
      <c r="AE44" s="12"/>
    </row>
    <row r="45" spans="1:31" ht="12" customHeight="1">
      <c r="A45" s="18"/>
      <c r="B45" s="81"/>
      <c r="C45" s="65"/>
      <c r="D45" s="8" t="s">
        <v>36</v>
      </c>
      <c r="E45" s="7">
        <f t="shared" si="2"/>
        <v>101</v>
      </c>
      <c r="F45" s="7">
        <f t="shared" si="3"/>
        <v>31</v>
      </c>
      <c r="G45" s="7">
        <f t="shared" si="4"/>
        <v>70</v>
      </c>
      <c r="H45" s="7">
        <v>11</v>
      </c>
      <c r="I45" s="7">
        <v>62</v>
      </c>
      <c r="J45" s="7">
        <v>6</v>
      </c>
      <c r="K45" s="7">
        <v>5</v>
      </c>
      <c r="L45" s="7">
        <v>7</v>
      </c>
      <c r="M45" s="7" t="s">
        <v>102</v>
      </c>
      <c r="N45" s="7">
        <v>7</v>
      </c>
      <c r="O45" s="7" t="s">
        <v>102</v>
      </c>
      <c r="P45" s="7" t="s">
        <v>102</v>
      </c>
      <c r="Q45" s="7">
        <v>3</v>
      </c>
      <c r="R45" s="7">
        <f t="shared" si="1"/>
        <v>24</v>
      </c>
      <c r="S45" s="7">
        <f t="shared" si="5"/>
        <v>18</v>
      </c>
      <c r="T45" s="7">
        <f t="shared" si="6"/>
        <v>6</v>
      </c>
      <c r="U45" s="7">
        <v>6</v>
      </c>
      <c r="V45" s="7">
        <v>4</v>
      </c>
      <c r="W45" s="7" t="s">
        <v>102</v>
      </c>
      <c r="X45" s="7" t="s">
        <v>102</v>
      </c>
      <c r="Y45" s="7">
        <v>6</v>
      </c>
      <c r="Z45" s="7" t="s">
        <v>102</v>
      </c>
      <c r="AA45" s="7">
        <v>6</v>
      </c>
      <c r="AB45" s="7" t="s">
        <v>102</v>
      </c>
      <c r="AC45" s="7" t="s">
        <v>102</v>
      </c>
      <c r="AD45" s="7">
        <v>2</v>
      </c>
      <c r="AE45" s="12"/>
    </row>
    <row r="46" spans="1:31" ht="12" customHeight="1">
      <c r="A46" s="22"/>
      <c r="B46" s="81"/>
      <c r="C46" s="65"/>
      <c r="D46" s="8" t="s">
        <v>52</v>
      </c>
      <c r="E46" s="7">
        <f t="shared" si="2"/>
        <v>15</v>
      </c>
      <c r="F46" s="7">
        <f t="shared" si="3"/>
        <v>2</v>
      </c>
      <c r="G46" s="7">
        <f t="shared" si="4"/>
        <v>13</v>
      </c>
      <c r="H46" s="7">
        <v>1</v>
      </c>
      <c r="I46" s="7">
        <v>6</v>
      </c>
      <c r="J46" s="7" t="s">
        <v>102</v>
      </c>
      <c r="K46" s="7" t="s">
        <v>102</v>
      </c>
      <c r="L46" s="7">
        <v>1</v>
      </c>
      <c r="M46" s="7" t="s">
        <v>102</v>
      </c>
      <c r="N46" s="7" t="s">
        <v>102</v>
      </c>
      <c r="O46" s="7">
        <v>2</v>
      </c>
      <c r="P46" s="7" t="s">
        <v>102</v>
      </c>
      <c r="Q46" s="7">
        <v>5</v>
      </c>
      <c r="R46" s="7">
        <f t="shared" si="1"/>
        <v>2</v>
      </c>
      <c r="S46" s="7">
        <f t="shared" si="5"/>
        <v>1</v>
      </c>
      <c r="T46" s="7">
        <f t="shared" si="6"/>
        <v>1</v>
      </c>
      <c r="U46" s="7" t="s">
        <v>102</v>
      </c>
      <c r="V46" s="7">
        <v>1</v>
      </c>
      <c r="W46" s="7">
        <v>1</v>
      </c>
      <c r="X46" s="7" t="s">
        <v>102</v>
      </c>
      <c r="Y46" s="7" t="s">
        <v>102</v>
      </c>
      <c r="Z46" s="7" t="s">
        <v>102</v>
      </c>
      <c r="AA46" s="7" t="s">
        <v>102</v>
      </c>
      <c r="AB46" s="7" t="s">
        <v>102</v>
      </c>
      <c r="AC46" s="7" t="s">
        <v>102</v>
      </c>
      <c r="AD46" s="7" t="s">
        <v>102</v>
      </c>
      <c r="AE46" s="12"/>
    </row>
    <row r="47" spans="2:31" ht="12" customHeight="1">
      <c r="B47" s="78"/>
      <c r="C47" s="63"/>
      <c r="D47" s="8" t="s">
        <v>37</v>
      </c>
      <c r="E47" s="7">
        <f t="shared" si="2"/>
        <v>225</v>
      </c>
      <c r="F47" s="7">
        <f t="shared" si="3"/>
        <v>18</v>
      </c>
      <c r="G47" s="7">
        <f t="shared" si="4"/>
        <v>207</v>
      </c>
      <c r="H47" s="7">
        <v>6</v>
      </c>
      <c r="I47" s="7">
        <v>146</v>
      </c>
      <c r="J47" s="7">
        <v>2</v>
      </c>
      <c r="K47" s="7">
        <v>1</v>
      </c>
      <c r="L47" s="7">
        <v>6</v>
      </c>
      <c r="M47" s="7" t="s">
        <v>102</v>
      </c>
      <c r="N47" s="7">
        <v>4</v>
      </c>
      <c r="O47" s="7">
        <v>15</v>
      </c>
      <c r="P47" s="7" t="s">
        <v>102</v>
      </c>
      <c r="Q47" s="7">
        <v>45</v>
      </c>
      <c r="R47" s="7">
        <f t="shared" si="1"/>
        <v>67</v>
      </c>
      <c r="S47" s="7">
        <f t="shared" si="5"/>
        <v>15</v>
      </c>
      <c r="T47" s="7">
        <f t="shared" si="6"/>
        <v>52</v>
      </c>
      <c r="U47" s="7">
        <v>6</v>
      </c>
      <c r="V47" s="7">
        <v>41</v>
      </c>
      <c r="W47" s="7">
        <v>2</v>
      </c>
      <c r="X47" s="7" t="s">
        <v>102</v>
      </c>
      <c r="Y47" s="7" t="s">
        <v>102</v>
      </c>
      <c r="Z47" s="7" t="s">
        <v>102</v>
      </c>
      <c r="AA47" s="7">
        <v>7</v>
      </c>
      <c r="AB47" s="7">
        <v>1</v>
      </c>
      <c r="AC47" s="7" t="s">
        <v>102</v>
      </c>
      <c r="AD47" s="7">
        <v>10</v>
      </c>
      <c r="AE47" s="12"/>
    </row>
    <row r="48" spans="2:30" ht="12" customHeight="1">
      <c r="B48" s="17"/>
      <c r="C48" s="66" t="s">
        <v>38</v>
      </c>
      <c r="D48" s="67"/>
      <c r="E48" s="7">
        <f t="shared" si="2"/>
        <v>471</v>
      </c>
      <c r="F48" s="7">
        <f t="shared" si="3"/>
        <v>266</v>
      </c>
      <c r="G48" s="7">
        <f t="shared" si="4"/>
        <v>205</v>
      </c>
      <c r="H48" s="7">
        <v>152</v>
      </c>
      <c r="I48" s="7">
        <v>163</v>
      </c>
      <c r="J48" s="7">
        <v>66</v>
      </c>
      <c r="K48" s="7">
        <v>2</v>
      </c>
      <c r="L48" s="7">
        <v>13</v>
      </c>
      <c r="M48" s="7" t="s">
        <v>102</v>
      </c>
      <c r="N48" s="7">
        <v>35</v>
      </c>
      <c r="O48" s="7">
        <v>15</v>
      </c>
      <c r="P48" s="7" t="s">
        <v>102</v>
      </c>
      <c r="Q48" s="7">
        <v>25</v>
      </c>
      <c r="R48" s="7">
        <f t="shared" si="1"/>
        <v>137</v>
      </c>
      <c r="S48" s="7">
        <f t="shared" si="5"/>
        <v>92</v>
      </c>
      <c r="T48" s="7">
        <f t="shared" si="6"/>
        <v>45</v>
      </c>
      <c r="U48" s="7">
        <v>57</v>
      </c>
      <c r="V48" s="7">
        <v>38</v>
      </c>
      <c r="W48" s="7">
        <v>8</v>
      </c>
      <c r="X48" s="7">
        <v>1</v>
      </c>
      <c r="Y48" s="7">
        <v>22</v>
      </c>
      <c r="Z48" s="7" t="s">
        <v>102</v>
      </c>
      <c r="AA48" s="7">
        <v>5</v>
      </c>
      <c r="AB48" s="7">
        <v>2</v>
      </c>
      <c r="AC48" s="7" t="s">
        <v>102</v>
      </c>
      <c r="AD48" s="7">
        <v>4</v>
      </c>
    </row>
    <row r="49" spans="2:30" ht="12" customHeight="1">
      <c r="B49" s="4"/>
      <c r="C49" s="66" t="s">
        <v>53</v>
      </c>
      <c r="D49" s="35"/>
      <c r="E49" s="7">
        <f t="shared" si="2"/>
        <v>288</v>
      </c>
      <c r="F49" s="7">
        <f t="shared" si="3"/>
        <v>121</v>
      </c>
      <c r="G49" s="7">
        <f t="shared" si="4"/>
        <v>167</v>
      </c>
      <c r="H49" s="7">
        <v>72</v>
      </c>
      <c r="I49" s="7">
        <v>102</v>
      </c>
      <c r="J49" s="7">
        <v>13</v>
      </c>
      <c r="K49" s="7">
        <v>7</v>
      </c>
      <c r="L49" s="7">
        <v>4</v>
      </c>
      <c r="M49" s="7" t="s">
        <v>102</v>
      </c>
      <c r="N49" s="7">
        <v>32</v>
      </c>
      <c r="O49" s="7">
        <v>22</v>
      </c>
      <c r="P49" s="7" t="s">
        <v>102</v>
      </c>
      <c r="Q49" s="7">
        <v>36</v>
      </c>
      <c r="R49" s="7">
        <f t="shared" si="1"/>
        <v>101</v>
      </c>
      <c r="S49" s="7">
        <f t="shared" si="5"/>
        <v>59</v>
      </c>
      <c r="T49" s="7">
        <f t="shared" si="6"/>
        <v>42</v>
      </c>
      <c r="U49" s="7">
        <v>17</v>
      </c>
      <c r="V49" s="7">
        <v>26</v>
      </c>
      <c r="W49" s="7" t="s">
        <v>102</v>
      </c>
      <c r="X49" s="7" t="s">
        <v>102</v>
      </c>
      <c r="Y49" s="7">
        <v>10</v>
      </c>
      <c r="Z49" s="7" t="s">
        <v>102</v>
      </c>
      <c r="AA49" s="7">
        <v>32</v>
      </c>
      <c r="AB49" s="7">
        <v>4</v>
      </c>
      <c r="AC49" s="7" t="s">
        <v>102</v>
      </c>
      <c r="AD49" s="7">
        <v>12</v>
      </c>
    </row>
    <row r="50" ht="12" customHeight="1"/>
    <row r="51" ht="12" customHeight="1">
      <c r="B51" s="3" t="s">
        <v>43</v>
      </c>
    </row>
  </sheetData>
  <mergeCells count="30">
    <mergeCell ref="B7:D7"/>
    <mergeCell ref="C43:D43"/>
    <mergeCell ref="B44:C47"/>
    <mergeCell ref="C48:D48"/>
    <mergeCell ref="C40:D40"/>
    <mergeCell ref="B41:C42"/>
    <mergeCell ref="C49:D49"/>
    <mergeCell ref="B3:D5"/>
    <mergeCell ref="C10:D10"/>
    <mergeCell ref="C11:D11"/>
    <mergeCell ref="C12:D12"/>
    <mergeCell ref="C13:D13"/>
    <mergeCell ref="C14:D14"/>
    <mergeCell ref="B15:C36"/>
    <mergeCell ref="B37:C38"/>
    <mergeCell ref="C39:D39"/>
    <mergeCell ref="E3:Q3"/>
    <mergeCell ref="N4:O4"/>
    <mergeCell ref="P4:Q4"/>
    <mergeCell ref="E4:G4"/>
    <mergeCell ref="L4:M4"/>
    <mergeCell ref="H4:I4"/>
    <mergeCell ref="J4:K4"/>
    <mergeCell ref="R3:AD3"/>
    <mergeCell ref="U4:V4"/>
    <mergeCell ref="W4:X4"/>
    <mergeCell ref="Y4:Z4"/>
    <mergeCell ref="AA4:AB4"/>
    <mergeCell ref="AC4:AD4"/>
    <mergeCell ref="R4:T4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1999-08-27T05:31:23Z</cp:lastPrinted>
  <dcterms:created xsi:type="dcterms:W3CDTF">1999-08-08T13:52:57Z</dcterms:created>
  <dcterms:modified xsi:type="dcterms:W3CDTF">2003-02-06T06:10:37Z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