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2" windowHeight="6300" activeTab="0"/>
  </bookViews>
  <sheets>
    <sheet name="194.中学校卒業後の状況" sheetId="1" r:id="rId1"/>
    <sheet name="195．中学校卒業者の就職別・産業別就職者数" sheetId="2" r:id="rId2"/>
  </sheets>
  <definedNames/>
  <calcPr fullCalcOnLoad="1"/>
</workbook>
</file>

<file path=xl/sharedStrings.xml><?xml version="1.0" encoding="utf-8"?>
<sst xmlns="http://schemas.openxmlformats.org/spreadsheetml/2006/main" count="192" uniqueCount="97">
  <si>
    <t>194.中学校卒業後の状況（昭和41年5月1日）</t>
  </si>
  <si>
    <t>卒業後の状況</t>
  </si>
  <si>
    <t>公立</t>
  </si>
  <si>
    <t>総数</t>
  </si>
  <si>
    <t>男</t>
  </si>
  <si>
    <t>女</t>
  </si>
  <si>
    <t>私立</t>
  </si>
  <si>
    <t>全日制</t>
  </si>
  <si>
    <t>定時制</t>
  </si>
  <si>
    <t>高校本科</t>
  </si>
  <si>
    <t>高校別科</t>
  </si>
  <si>
    <t>高等専門学校</t>
  </si>
  <si>
    <t>就職者</t>
  </si>
  <si>
    <t>進学者</t>
  </si>
  <si>
    <t>人</t>
  </si>
  <si>
    <t>本科</t>
  </si>
  <si>
    <t>別科</t>
  </si>
  <si>
    <t>高等学校</t>
  </si>
  <si>
    <t>自家・自営業についた者</t>
  </si>
  <si>
    <t>（就職者の再掲）</t>
  </si>
  <si>
    <t>無業</t>
  </si>
  <si>
    <t>その他</t>
  </si>
  <si>
    <t>高等</t>
  </si>
  <si>
    <t>学校</t>
  </si>
  <si>
    <t>―</t>
  </si>
  <si>
    <t>資料：県統計課「昭和41年度学校基本調査」</t>
  </si>
  <si>
    <t>就職しつつ
進学している者</t>
  </si>
  <si>
    <t>卒業者のうち
高等学校・高等
専門学校へ入学
志願した者</t>
  </si>
  <si>
    <t>195.中学卒業者の職業別・産業別就職者　（昭和41年5月1日）</t>
  </si>
  <si>
    <t>職業別</t>
  </si>
  <si>
    <t>就職者数</t>
  </si>
  <si>
    <t>産業別</t>
  </si>
  <si>
    <t>製造業</t>
  </si>
  <si>
    <t>食料品製造業</t>
  </si>
  <si>
    <t>繊維工業</t>
  </si>
  <si>
    <t>事務従事者</t>
  </si>
  <si>
    <t>衣服・その他の繊維製品製造業</t>
  </si>
  <si>
    <t>販売従事者</t>
  </si>
  <si>
    <t>木材・木製品製造業</t>
  </si>
  <si>
    <t>農林業作業者</t>
  </si>
  <si>
    <t>家具・装備品製造業</t>
  </si>
  <si>
    <t>漁業作業者</t>
  </si>
  <si>
    <t>―</t>
  </si>
  <si>
    <t>パルプ・紙・紙加工品製造業</t>
  </si>
  <si>
    <t>採鉱・採石作業者</t>
  </si>
  <si>
    <t>―</t>
  </si>
  <si>
    <t>出版・印刷・同関連産業</t>
  </si>
  <si>
    <t>化学工業</t>
  </si>
  <si>
    <t>運輸・通信従事者</t>
  </si>
  <si>
    <t>石油製品・石炭製品製造業</t>
  </si>
  <si>
    <t>技能工・生産
工程作業者</t>
  </si>
  <si>
    <t>ゴム製品製造業</t>
  </si>
  <si>
    <t>金属材料製造作業者</t>
  </si>
  <si>
    <t>皮革・同製品製造業</t>
  </si>
  <si>
    <t>金属加工作業者</t>
  </si>
  <si>
    <t>窯業・土石製品製造業</t>
  </si>
  <si>
    <t>電気機械器具組立・修理作業者</t>
  </si>
  <si>
    <t>鉄鋼業</t>
  </si>
  <si>
    <t>製紙・紡織作業者</t>
  </si>
  <si>
    <t>非鉄金属製造業</t>
  </si>
  <si>
    <t>裁断・縫製作業者</t>
  </si>
  <si>
    <t>金属製品製造業</t>
  </si>
  <si>
    <t>飲食良品製造作業者</t>
  </si>
  <si>
    <t>機械製造業（電気機械器具を除く）</t>
  </si>
  <si>
    <t>上記以外の技能工生産工程作業者</t>
  </si>
  <si>
    <t>電気機械器具製造業</t>
  </si>
  <si>
    <t>輸送用機械器具製造業</t>
  </si>
  <si>
    <t>単純労働者</t>
  </si>
  <si>
    <t>測量機械・医療器械等製造業</t>
  </si>
  <si>
    <t>その他の製造業</t>
  </si>
  <si>
    <t>サービ</t>
  </si>
  <si>
    <t>家事サービス職業従事者</t>
  </si>
  <si>
    <t>卸売業</t>
  </si>
  <si>
    <t>ス職業</t>
  </si>
  <si>
    <t>対個人サービス職業従事者</t>
  </si>
  <si>
    <t>小売業</t>
  </si>
  <si>
    <t>従事者</t>
  </si>
  <si>
    <t>その他のサービス職業従事者</t>
  </si>
  <si>
    <t>金融・保険業</t>
  </si>
  <si>
    <t>不動産業</t>
  </si>
  <si>
    <t>―</t>
  </si>
  <si>
    <t>上記以外のもの</t>
  </si>
  <si>
    <t>運輸</t>
  </si>
  <si>
    <t>運輸業</t>
  </si>
  <si>
    <t>通信業</t>
  </si>
  <si>
    <t>電気・ガス・水道業</t>
  </si>
  <si>
    <t>―</t>
  </si>
  <si>
    <t>サービス業</t>
  </si>
  <si>
    <t>対個人サービス業・家事サービス業</t>
  </si>
  <si>
    <t>対事務所サービス業・修理業</t>
  </si>
  <si>
    <t>映画・娯楽業</t>
  </si>
  <si>
    <t>農業</t>
  </si>
  <si>
    <t>上記以外のサービス業</t>
  </si>
  <si>
    <t>林業・狩猟業・漁業・水産養殖業</t>
  </si>
  <si>
    <t>鉱業</t>
  </si>
  <si>
    <t>公務</t>
  </si>
  <si>
    <t>建設業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</si>
</sst>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8" fontId="1" fillId="0" borderId="1" xfId="17" applyFont="1" applyBorder="1" applyAlignment="1">
      <alignment/>
    </xf>
    <xf numFmtId="38" fontId="1" fillId="0" borderId="1" xfId="17" applyFont="1" applyBorder="1" applyAlignment="1">
      <alignment horizontal="right"/>
    </xf>
    <xf numFmtId="38" fontId="4" fillId="0" borderId="1" xfId="17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/>
    </xf>
    <xf numFmtId="0" fontId="1" fillId="2" borderId="1" xfId="0" applyFont="1" applyFill="1" applyBorder="1" applyAlignment="1">
      <alignment horizontal="right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/>
    </xf>
    <xf numFmtId="0" fontId="1" fillId="2" borderId="2" xfId="0" applyFont="1" applyFill="1" applyBorder="1" applyAlignment="1">
      <alignment horizontal="distributed"/>
    </xf>
    <xf numFmtId="0" fontId="1" fillId="2" borderId="8" xfId="0" applyFont="1" applyFill="1" applyBorder="1" applyAlignment="1">
      <alignment/>
    </xf>
    <xf numFmtId="0" fontId="1" fillId="3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/>
    </xf>
    <xf numFmtId="0" fontId="1" fillId="2" borderId="8" xfId="0" applyFont="1" applyFill="1" applyBorder="1" applyAlignment="1">
      <alignment horizontal="distributed"/>
    </xf>
    <xf numFmtId="0" fontId="1" fillId="3" borderId="1" xfId="0" applyFont="1" applyFill="1" applyBorder="1" applyAlignment="1">
      <alignment horizontal="distributed"/>
    </xf>
    <xf numFmtId="0" fontId="1" fillId="2" borderId="5" xfId="0" applyFont="1" applyFill="1" applyBorder="1" applyAlignment="1">
      <alignment horizontal="distributed"/>
    </xf>
    <xf numFmtId="0" fontId="1" fillId="2" borderId="6" xfId="0" applyFont="1" applyFill="1" applyBorder="1" applyAlignment="1">
      <alignment horizontal="distributed"/>
    </xf>
    <xf numFmtId="38" fontId="1" fillId="0" borderId="0" xfId="17" applyFont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distributed"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38" fontId="1" fillId="3" borderId="1" xfId="17" applyFont="1" applyFill="1" applyBorder="1" applyAlignment="1">
      <alignment horizontal="distributed"/>
    </xf>
    <xf numFmtId="38" fontId="1" fillId="0" borderId="7" xfId="17" applyFont="1" applyBorder="1" applyAlignment="1">
      <alignment/>
    </xf>
    <xf numFmtId="38" fontId="1" fillId="0" borderId="2" xfId="17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distributed"/>
    </xf>
    <xf numFmtId="0" fontId="1" fillId="3" borderId="5" xfId="0" applyFont="1" applyFill="1" applyBorder="1" applyAlignment="1">
      <alignment horizontal="distributed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2" borderId="13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1" fillId="2" borderId="15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center" vertical="distributed" textRotation="255"/>
    </xf>
    <xf numFmtId="0" fontId="1" fillId="2" borderId="12" xfId="0" applyFont="1" applyFill="1" applyBorder="1" applyAlignment="1">
      <alignment horizontal="center" vertical="distributed" textRotation="255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distributed"/>
    </xf>
    <xf numFmtId="0" fontId="1" fillId="2" borderId="2" xfId="0" applyFont="1" applyFill="1" applyBorder="1" applyAlignment="1">
      <alignment horizontal="distributed"/>
    </xf>
    <xf numFmtId="0" fontId="1" fillId="2" borderId="9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distributed"/>
    </xf>
    <xf numFmtId="0" fontId="4" fillId="2" borderId="3" xfId="0" applyFont="1" applyFill="1" applyBorder="1" applyAlignment="1">
      <alignment horizontal="distributed"/>
    </xf>
    <xf numFmtId="0" fontId="4" fillId="2" borderId="5" xfId="0" applyFont="1" applyFill="1" applyBorder="1" applyAlignment="1">
      <alignment horizontal="distributed"/>
    </xf>
    <xf numFmtId="0" fontId="4" fillId="2" borderId="6" xfId="0" applyFont="1" applyFill="1" applyBorder="1" applyAlignment="1">
      <alignment horizontal="distributed"/>
    </xf>
    <xf numFmtId="0" fontId="1" fillId="2" borderId="13" xfId="0" applyFont="1" applyFill="1" applyBorder="1" applyAlignment="1">
      <alignment horizontal="center" vertical="distributed" textRotation="255"/>
    </xf>
    <xf numFmtId="0" fontId="1" fillId="2" borderId="15" xfId="0" applyFont="1" applyFill="1" applyBorder="1" applyAlignment="1">
      <alignment horizontal="center" vertical="distributed" textRotation="255"/>
    </xf>
    <xf numFmtId="0" fontId="1" fillId="2" borderId="10" xfId="0" applyFont="1" applyFill="1" applyBorder="1" applyAlignment="1">
      <alignment horizontal="center" vertical="distributed" textRotation="255"/>
    </xf>
    <xf numFmtId="0" fontId="1" fillId="2" borderId="11" xfId="0" applyFont="1" applyFill="1" applyBorder="1" applyAlignment="1">
      <alignment horizontal="center" vertical="distributed" textRotation="255"/>
    </xf>
    <xf numFmtId="0" fontId="1" fillId="2" borderId="7" xfId="0" applyFont="1" applyFill="1" applyBorder="1" applyAlignment="1">
      <alignment horizontal="center" vertical="distributed" textRotation="255"/>
    </xf>
    <xf numFmtId="0" fontId="1" fillId="2" borderId="2" xfId="0" applyFont="1" applyFill="1" applyBorder="1" applyAlignment="1">
      <alignment horizontal="center" vertical="distributed" textRotation="255"/>
    </xf>
    <xf numFmtId="0" fontId="1" fillId="2" borderId="5" xfId="0" applyFont="1" applyFill="1" applyBorder="1" applyAlignment="1">
      <alignment horizontal="distributed"/>
    </xf>
    <xf numFmtId="0" fontId="1" fillId="2" borderId="6" xfId="0" applyFont="1" applyFill="1" applyBorder="1" applyAlignment="1">
      <alignment horizontal="distributed"/>
    </xf>
    <xf numFmtId="0" fontId="1" fillId="2" borderId="4" xfId="0" applyFont="1" applyFill="1" applyBorder="1" applyAlignment="1">
      <alignment horizontal="distributed"/>
    </xf>
    <xf numFmtId="0" fontId="1" fillId="2" borderId="2" xfId="0" applyFont="1" applyFill="1" applyBorder="1" applyAlignment="1">
      <alignment horizontal="distributed"/>
    </xf>
    <xf numFmtId="0" fontId="1" fillId="2" borderId="13" xfId="0" applyFont="1" applyFill="1" applyBorder="1" applyAlignment="1">
      <alignment horizontal="center" vertical="distributed" textRotation="255" wrapText="1"/>
    </xf>
    <xf numFmtId="0" fontId="1" fillId="2" borderId="3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distributed"/>
    </xf>
    <xf numFmtId="0" fontId="1" fillId="2" borderId="11" xfId="0" applyFont="1" applyFill="1" applyBorder="1" applyAlignment="1">
      <alignment horizontal="distributed"/>
    </xf>
    <xf numFmtId="0" fontId="1" fillId="2" borderId="3" xfId="0" applyFont="1" applyFill="1" applyBorder="1" applyAlignment="1">
      <alignment horizontal="distributed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distributed"/>
    </xf>
    <xf numFmtId="0" fontId="1" fillId="2" borderId="7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distributed"/>
    </xf>
    <xf numFmtId="38" fontId="1" fillId="3" borderId="1" xfId="17" applyFont="1" applyFill="1" applyBorder="1" applyAlignment="1">
      <alignment horizontal="distributed"/>
    </xf>
    <xf numFmtId="0" fontId="1" fillId="2" borderId="13" xfId="0" applyFont="1" applyFill="1" applyBorder="1" applyAlignment="1">
      <alignment horizontal="center" vertical="center" textRotation="255"/>
    </xf>
    <xf numFmtId="0" fontId="1" fillId="2" borderId="15" xfId="0" applyFont="1" applyFill="1" applyBorder="1" applyAlignment="1">
      <alignment horizontal="center" vertical="center" textRotation="255"/>
    </xf>
    <xf numFmtId="0" fontId="1" fillId="2" borderId="10" xfId="0" applyFont="1" applyFill="1" applyBorder="1" applyAlignment="1">
      <alignment horizontal="center" vertical="center" textRotation="255"/>
    </xf>
    <xf numFmtId="0" fontId="1" fillId="2" borderId="11" xfId="0" applyFont="1" applyFill="1" applyBorder="1" applyAlignment="1">
      <alignment horizontal="center" vertical="center" textRotation="255"/>
    </xf>
    <xf numFmtId="0" fontId="1" fillId="2" borderId="7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50390625" style="1" customWidth="1"/>
    <col min="3" max="3" width="8.00390625" style="1" bestFit="1" customWidth="1"/>
    <col min="4" max="4" width="7.25390625" style="1" customWidth="1"/>
    <col min="5" max="7" width="7.75390625" style="1" bestFit="1" customWidth="1"/>
    <col min="8" max="10" width="4.75390625" style="1" bestFit="1" customWidth="1"/>
    <col min="11" max="11" width="13.125" style="1" bestFit="1" customWidth="1"/>
    <col min="12" max="12" width="8.00390625" style="1" customWidth="1"/>
    <col min="13" max="13" width="6.875" style="1" customWidth="1"/>
    <col min="14" max="16" width="6.75390625" style="1" bestFit="1" customWidth="1"/>
    <col min="17" max="17" width="4.75390625" style="1" bestFit="1" customWidth="1"/>
    <col min="18" max="19" width="4.125" style="1" bestFit="1" customWidth="1"/>
    <col min="20" max="16384" width="8.00390625" style="1" customWidth="1"/>
  </cols>
  <sheetData>
    <row r="1" spans="2:7" ht="14.25">
      <c r="B1" s="7" t="s">
        <v>0</v>
      </c>
      <c r="C1" s="8"/>
      <c r="D1" s="8"/>
      <c r="E1" s="8"/>
      <c r="F1" s="8"/>
      <c r="G1" s="8"/>
    </row>
    <row r="2" ht="12" customHeight="1"/>
    <row r="3" spans="2:19" ht="12" customHeight="1">
      <c r="B3" s="46" t="s">
        <v>1</v>
      </c>
      <c r="C3" s="47"/>
      <c r="D3" s="48"/>
      <c r="E3" s="52" t="s">
        <v>2</v>
      </c>
      <c r="F3" s="53"/>
      <c r="G3" s="54"/>
      <c r="H3" s="52" t="s">
        <v>6</v>
      </c>
      <c r="I3" s="53"/>
      <c r="J3" s="54"/>
      <c r="K3" s="46" t="s">
        <v>1</v>
      </c>
      <c r="L3" s="47"/>
      <c r="M3" s="48"/>
      <c r="N3" s="52" t="s">
        <v>2</v>
      </c>
      <c r="O3" s="53"/>
      <c r="P3" s="54"/>
      <c r="Q3" s="52" t="s">
        <v>6</v>
      </c>
      <c r="R3" s="53"/>
      <c r="S3" s="54"/>
    </row>
    <row r="4" spans="2:19" ht="12" customHeight="1">
      <c r="B4" s="49"/>
      <c r="C4" s="50"/>
      <c r="D4" s="51"/>
      <c r="E4" s="24" t="s">
        <v>3</v>
      </c>
      <c r="F4" s="24" t="s">
        <v>4</v>
      </c>
      <c r="G4" s="24" t="s">
        <v>5</v>
      </c>
      <c r="H4" s="24" t="s">
        <v>3</v>
      </c>
      <c r="I4" s="24" t="s">
        <v>4</v>
      </c>
      <c r="J4" s="24" t="s">
        <v>5</v>
      </c>
      <c r="K4" s="49"/>
      <c r="L4" s="50"/>
      <c r="M4" s="51"/>
      <c r="N4" s="24" t="s">
        <v>3</v>
      </c>
      <c r="O4" s="24" t="s">
        <v>4</v>
      </c>
      <c r="P4" s="24" t="s">
        <v>5</v>
      </c>
      <c r="Q4" s="24" t="s">
        <v>3</v>
      </c>
      <c r="R4" s="24" t="s">
        <v>4</v>
      </c>
      <c r="S4" s="24" t="s">
        <v>5</v>
      </c>
    </row>
    <row r="5" spans="2:19" ht="12" customHeight="1">
      <c r="B5" s="10"/>
      <c r="C5" s="11"/>
      <c r="D5" s="12"/>
      <c r="E5" s="2" t="s">
        <v>14</v>
      </c>
      <c r="F5" s="2" t="s">
        <v>14</v>
      </c>
      <c r="G5" s="2" t="s">
        <v>14</v>
      </c>
      <c r="H5" s="2" t="s">
        <v>14</v>
      </c>
      <c r="I5" s="2" t="s">
        <v>14</v>
      </c>
      <c r="J5" s="2" t="s">
        <v>14</v>
      </c>
      <c r="K5" s="10"/>
      <c r="L5" s="13"/>
      <c r="M5" s="14"/>
      <c r="N5" s="4" t="s">
        <v>14</v>
      </c>
      <c r="O5" s="4" t="s">
        <v>14</v>
      </c>
      <c r="P5" s="4" t="s">
        <v>14</v>
      </c>
      <c r="Q5" s="4" t="s">
        <v>14</v>
      </c>
      <c r="R5" s="4" t="s">
        <v>14</v>
      </c>
      <c r="S5" s="4" t="s">
        <v>14</v>
      </c>
    </row>
    <row r="6" spans="2:19" ht="12" customHeight="1">
      <c r="B6" s="55" t="s">
        <v>3</v>
      </c>
      <c r="C6" s="56"/>
      <c r="D6" s="57"/>
      <c r="E6" s="5">
        <f>SUM(F6:G6)</f>
        <v>38181</v>
      </c>
      <c r="F6" s="5">
        <v>19343</v>
      </c>
      <c r="G6" s="5">
        <v>18838</v>
      </c>
      <c r="H6" s="5">
        <f>SUM(I6:J6)</f>
        <v>241</v>
      </c>
      <c r="I6" s="5">
        <v>109</v>
      </c>
      <c r="J6" s="5">
        <v>132</v>
      </c>
      <c r="K6" s="63" t="s">
        <v>26</v>
      </c>
      <c r="L6" s="55" t="s">
        <v>3</v>
      </c>
      <c r="M6" s="57"/>
      <c r="N6" s="5">
        <f>SUM(O6:P6)</f>
        <v>1703</v>
      </c>
      <c r="O6" s="5">
        <v>1114</v>
      </c>
      <c r="P6" s="5">
        <v>589</v>
      </c>
      <c r="Q6" s="4" t="s">
        <v>24</v>
      </c>
      <c r="R6" s="4" t="s">
        <v>24</v>
      </c>
      <c r="S6" s="4" t="s">
        <v>24</v>
      </c>
    </row>
    <row r="7" spans="2:19" ht="12" customHeight="1">
      <c r="B7" s="10"/>
      <c r="C7" s="13"/>
      <c r="D7" s="14"/>
      <c r="E7" s="3"/>
      <c r="F7" s="3"/>
      <c r="G7" s="3"/>
      <c r="H7" s="3"/>
      <c r="I7" s="3"/>
      <c r="J7" s="3"/>
      <c r="K7" s="64"/>
      <c r="L7" s="68" t="s">
        <v>17</v>
      </c>
      <c r="M7" s="25" t="s">
        <v>15</v>
      </c>
      <c r="N7" s="3">
        <f aca="true" t="shared" si="0" ref="N7:N18">SUM(O7:P7)</f>
        <v>1700</v>
      </c>
      <c r="O7" s="3">
        <v>1111</v>
      </c>
      <c r="P7" s="3">
        <v>589</v>
      </c>
      <c r="Q7" s="4" t="s">
        <v>24</v>
      </c>
      <c r="R7" s="4" t="s">
        <v>24</v>
      </c>
      <c r="S7" s="4" t="s">
        <v>24</v>
      </c>
    </row>
    <row r="8" spans="2:19" ht="12" customHeight="1">
      <c r="B8" s="61" t="s">
        <v>13</v>
      </c>
      <c r="C8" s="55" t="s">
        <v>3</v>
      </c>
      <c r="D8" s="57"/>
      <c r="E8" s="5">
        <f aca="true" t="shared" si="1" ref="E8:E18">SUM(F8:G8)</f>
        <v>25354</v>
      </c>
      <c r="F8" s="5">
        <v>12619</v>
      </c>
      <c r="G8" s="5">
        <v>12735</v>
      </c>
      <c r="H8" s="5">
        <f>SUM(I8:J8)</f>
        <v>238</v>
      </c>
      <c r="I8" s="5">
        <v>109</v>
      </c>
      <c r="J8" s="5">
        <v>129</v>
      </c>
      <c r="K8" s="65"/>
      <c r="L8" s="69"/>
      <c r="M8" s="26" t="s">
        <v>16</v>
      </c>
      <c r="N8" s="3">
        <f t="shared" si="0"/>
        <v>3</v>
      </c>
      <c r="O8" s="3">
        <v>3</v>
      </c>
      <c r="P8" s="4" t="s">
        <v>24</v>
      </c>
      <c r="Q8" s="4" t="s">
        <v>24</v>
      </c>
      <c r="R8" s="4" t="s">
        <v>24</v>
      </c>
      <c r="S8" s="4" t="s">
        <v>24</v>
      </c>
    </row>
    <row r="9" spans="2:19" ht="12" customHeight="1">
      <c r="B9" s="62"/>
      <c r="C9" s="10"/>
      <c r="D9" s="14"/>
      <c r="E9" s="3"/>
      <c r="F9" s="3"/>
      <c r="G9" s="3"/>
      <c r="H9" s="3"/>
      <c r="I9" s="3"/>
      <c r="J9" s="3"/>
      <c r="K9" s="10"/>
      <c r="L9" s="13"/>
      <c r="M9" s="14"/>
      <c r="N9" s="3"/>
      <c r="O9" s="3"/>
      <c r="P9" s="3"/>
      <c r="Q9" s="3"/>
      <c r="R9" s="3"/>
      <c r="S9" s="3"/>
    </row>
    <row r="10" spans="2:19" ht="12" customHeight="1">
      <c r="B10" s="62"/>
      <c r="C10" s="15"/>
      <c r="D10" s="16" t="s">
        <v>7</v>
      </c>
      <c r="E10" s="3">
        <f t="shared" si="1"/>
        <v>24849</v>
      </c>
      <c r="F10" s="3">
        <v>12229</v>
      </c>
      <c r="G10" s="3">
        <v>12620</v>
      </c>
      <c r="H10" s="3">
        <f>SUM(I10:J10)</f>
        <v>238</v>
      </c>
      <c r="I10" s="3">
        <v>109</v>
      </c>
      <c r="J10" s="3">
        <v>129</v>
      </c>
      <c r="K10" s="46" t="s">
        <v>18</v>
      </c>
      <c r="L10" s="47"/>
      <c r="M10" s="48"/>
      <c r="N10" s="3">
        <f t="shared" si="0"/>
        <v>918</v>
      </c>
      <c r="O10" s="3">
        <v>633</v>
      </c>
      <c r="P10" s="3">
        <v>285</v>
      </c>
      <c r="Q10" s="4" t="s">
        <v>24</v>
      </c>
      <c r="R10" s="4" t="s">
        <v>24</v>
      </c>
      <c r="S10" s="4" t="s">
        <v>24</v>
      </c>
    </row>
    <row r="11" spans="2:19" ht="12" customHeight="1">
      <c r="B11" s="62"/>
      <c r="C11" s="17" t="s">
        <v>9</v>
      </c>
      <c r="D11" s="18"/>
      <c r="E11" s="3"/>
      <c r="F11" s="3"/>
      <c r="G11" s="3"/>
      <c r="H11" s="3"/>
      <c r="I11" s="3"/>
      <c r="J11" s="3"/>
      <c r="K11" s="70" t="s">
        <v>19</v>
      </c>
      <c r="L11" s="71"/>
      <c r="M11" s="72"/>
      <c r="N11" s="3"/>
      <c r="O11" s="3"/>
      <c r="P11" s="3"/>
      <c r="Q11" s="3"/>
      <c r="R11" s="3"/>
      <c r="S11" s="3"/>
    </row>
    <row r="12" spans="2:19" ht="12" customHeight="1">
      <c r="B12" s="62"/>
      <c r="C12" s="19"/>
      <c r="D12" s="20" t="s">
        <v>8</v>
      </c>
      <c r="E12" s="3">
        <f t="shared" si="1"/>
        <v>375</v>
      </c>
      <c r="F12" s="3">
        <v>277</v>
      </c>
      <c r="G12" s="3">
        <v>98</v>
      </c>
      <c r="H12" s="4" t="s">
        <v>24</v>
      </c>
      <c r="I12" s="4" t="s">
        <v>24</v>
      </c>
      <c r="J12" s="4" t="s">
        <v>24</v>
      </c>
      <c r="K12" s="58" t="s">
        <v>20</v>
      </c>
      <c r="L12" s="60"/>
      <c r="M12" s="59"/>
      <c r="N12" s="3">
        <f t="shared" si="0"/>
        <v>1556</v>
      </c>
      <c r="O12" s="3">
        <v>757</v>
      </c>
      <c r="P12" s="3">
        <v>799</v>
      </c>
      <c r="Q12" s="3">
        <v>3</v>
      </c>
      <c r="R12" s="4" t="s">
        <v>24</v>
      </c>
      <c r="S12" s="3">
        <v>3</v>
      </c>
    </row>
    <row r="13" spans="2:19" ht="12" customHeight="1">
      <c r="B13" s="62"/>
      <c r="C13" s="19"/>
      <c r="D13" s="12"/>
      <c r="E13" s="3"/>
      <c r="F13" s="3"/>
      <c r="G13" s="3"/>
      <c r="H13" s="3"/>
      <c r="I13" s="3"/>
      <c r="J13" s="3"/>
      <c r="K13" s="58" t="s">
        <v>21</v>
      </c>
      <c r="L13" s="60"/>
      <c r="M13" s="59"/>
      <c r="N13" s="3">
        <f t="shared" si="0"/>
        <v>145</v>
      </c>
      <c r="O13" s="3">
        <v>99</v>
      </c>
      <c r="P13" s="3">
        <v>46</v>
      </c>
      <c r="Q13" s="4" t="s">
        <v>24</v>
      </c>
      <c r="R13" s="4" t="s">
        <v>24</v>
      </c>
      <c r="S13" s="4" t="s">
        <v>24</v>
      </c>
    </row>
    <row r="14" spans="2:19" ht="12" customHeight="1">
      <c r="B14" s="62"/>
      <c r="C14" s="58" t="s">
        <v>10</v>
      </c>
      <c r="D14" s="59"/>
      <c r="E14" s="3">
        <f t="shared" si="1"/>
        <v>21</v>
      </c>
      <c r="F14" s="3">
        <v>10</v>
      </c>
      <c r="G14" s="3">
        <v>11</v>
      </c>
      <c r="H14" s="4" t="s">
        <v>24</v>
      </c>
      <c r="I14" s="4" t="s">
        <v>24</v>
      </c>
      <c r="J14" s="4" t="s">
        <v>24</v>
      </c>
      <c r="K14" s="10"/>
      <c r="L14" s="13"/>
      <c r="M14" s="14"/>
      <c r="N14" s="3"/>
      <c r="O14" s="3"/>
      <c r="P14" s="3"/>
      <c r="Q14" s="3"/>
      <c r="R14" s="3"/>
      <c r="S14" s="3"/>
    </row>
    <row r="15" spans="2:19" ht="12" customHeight="1">
      <c r="B15" s="62"/>
      <c r="C15" s="21"/>
      <c r="D15" s="22"/>
      <c r="E15" s="3"/>
      <c r="F15" s="3"/>
      <c r="G15" s="3"/>
      <c r="H15" s="3"/>
      <c r="I15" s="3"/>
      <c r="J15" s="3"/>
      <c r="K15" s="73" t="s">
        <v>27</v>
      </c>
      <c r="L15" s="27" t="s">
        <v>22</v>
      </c>
      <c r="M15" s="16" t="s">
        <v>7</v>
      </c>
      <c r="N15" s="3">
        <f t="shared" si="0"/>
        <v>26326</v>
      </c>
      <c r="O15" s="3">
        <v>13041</v>
      </c>
      <c r="P15" s="3">
        <v>13285</v>
      </c>
      <c r="Q15" s="3">
        <f>SUM(R15:S15)</f>
        <v>241</v>
      </c>
      <c r="R15" s="3">
        <v>109</v>
      </c>
      <c r="S15" s="3">
        <v>132</v>
      </c>
    </row>
    <row r="16" spans="2:19" ht="12" customHeight="1">
      <c r="B16" s="62"/>
      <c r="C16" s="58" t="s">
        <v>11</v>
      </c>
      <c r="D16" s="59"/>
      <c r="E16" s="3">
        <f t="shared" si="1"/>
        <v>109</v>
      </c>
      <c r="F16" s="3">
        <v>103</v>
      </c>
      <c r="G16" s="3">
        <v>6</v>
      </c>
      <c r="H16" s="4" t="s">
        <v>24</v>
      </c>
      <c r="I16" s="4" t="s">
        <v>24</v>
      </c>
      <c r="J16" s="4" t="s">
        <v>24</v>
      </c>
      <c r="K16" s="40"/>
      <c r="L16" s="28" t="s">
        <v>23</v>
      </c>
      <c r="M16" s="9" t="s">
        <v>8</v>
      </c>
      <c r="N16" s="3">
        <v>21147</v>
      </c>
      <c r="O16" s="3">
        <v>1452</v>
      </c>
      <c r="P16" s="3">
        <v>695</v>
      </c>
      <c r="Q16" s="4" t="s">
        <v>24</v>
      </c>
      <c r="R16" s="4" t="s">
        <v>24</v>
      </c>
      <c r="S16" s="4" t="s">
        <v>24</v>
      </c>
    </row>
    <row r="17" spans="2:19" ht="12" customHeight="1">
      <c r="B17" s="23"/>
      <c r="C17" s="11"/>
      <c r="D17" s="12"/>
      <c r="E17" s="3"/>
      <c r="F17" s="3"/>
      <c r="G17" s="3"/>
      <c r="H17" s="3"/>
      <c r="I17" s="3"/>
      <c r="J17" s="3"/>
      <c r="K17" s="40"/>
      <c r="L17" s="10"/>
      <c r="M17" s="14"/>
      <c r="N17" s="3"/>
      <c r="O17" s="3"/>
      <c r="P17" s="3"/>
      <c r="Q17" s="3"/>
      <c r="R17" s="3"/>
      <c r="S17" s="3"/>
    </row>
    <row r="18" spans="2:19" ht="12" customHeight="1">
      <c r="B18" s="58" t="s">
        <v>12</v>
      </c>
      <c r="C18" s="60"/>
      <c r="D18" s="59"/>
      <c r="E18" s="3">
        <f t="shared" si="1"/>
        <v>9423</v>
      </c>
      <c r="F18" s="3">
        <v>4754</v>
      </c>
      <c r="G18" s="3">
        <v>4669</v>
      </c>
      <c r="H18" s="4" t="s">
        <v>24</v>
      </c>
      <c r="I18" s="4" t="s">
        <v>24</v>
      </c>
      <c r="J18" s="4" t="s">
        <v>24</v>
      </c>
      <c r="K18" s="41"/>
      <c r="L18" s="66" t="s">
        <v>11</v>
      </c>
      <c r="M18" s="67"/>
      <c r="N18" s="3">
        <f t="shared" si="0"/>
        <v>169</v>
      </c>
      <c r="O18" s="3">
        <v>148</v>
      </c>
      <c r="P18" s="3">
        <v>21</v>
      </c>
      <c r="Q18" s="4" t="s">
        <v>24</v>
      </c>
      <c r="R18" s="4" t="s">
        <v>24</v>
      </c>
      <c r="S18" s="4" t="s">
        <v>24</v>
      </c>
    </row>
    <row r="19" ht="12" customHeight="1"/>
    <row r="20" ht="12" customHeight="1">
      <c r="B20" s="6" t="s">
        <v>25</v>
      </c>
    </row>
    <row r="21" ht="12" customHeight="1"/>
  </sheetData>
  <mergeCells count="21">
    <mergeCell ref="K13:M13"/>
    <mergeCell ref="L18:M18"/>
    <mergeCell ref="L7:L8"/>
    <mergeCell ref="K10:M10"/>
    <mergeCell ref="K11:M11"/>
    <mergeCell ref="K12:M12"/>
    <mergeCell ref="K15:K18"/>
    <mergeCell ref="K3:M4"/>
    <mergeCell ref="N3:P3"/>
    <mergeCell ref="Q3:S3"/>
    <mergeCell ref="L6:M6"/>
    <mergeCell ref="K6:K8"/>
    <mergeCell ref="C8:D8"/>
    <mergeCell ref="C14:D14"/>
    <mergeCell ref="C16:D16"/>
    <mergeCell ref="B18:D18"/>
    <mergeCell ref="B8:B16"/>
    <mergeCell ref="B3:D4"/>
    <mergeCell ref="E3:G3"/>
    <mergeCell ref="H3:J3"/>
    <mergeCell ref="B6:D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</cols>
  <sheetData>
    <row r="1" spans="1:14" ht="14.25">
      <c r="A1" s="1"/>
      <c r="B1" s="7" t="s">
        <v>28</v>
      </c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</row>
    <row r="2" spans="1:14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" customHeight="1">
      <c r="A3" s="1"/>
      <c r="B3" s="46" t="s">
        <v>29</v>
      </c>
      <c r="C3" s="47"/>
      <c r="D3" s="48"/>
      <c r="E3" s="42" t="s">
        <v>30</v>
      </c>
      <c r="F3" s="43"/>
      <c r="G3" s="74"/>
      <c r="H3" s="46" t="s">
        <v>31</v>
      </c>
      <c r="I3" s="47"/>
      <c r="J3" s="47"/>
      <c r="K3" s="48"/>
      <c r="L3" s="42" t="s">
        <v>30</v>
      </c>
      <c r="M3" s="43"/>
      <c r="N3" s="74"/>
    </row>
    <row r="4" spans="1:14" ht="12" customHeight="1">
      <c r="A4" s="1"/>
      <c r="B4" s="49"/>
      <c r="C4" s="50"/>
      <c r="D4" s="51"/>
      <c r="E4" s="29" t="s">
        <v>3</v>
      </c>
      <c r="F4" s="29" t="s">
        <v>4</v>
      </c>
      <c r="G4" s="29" t="s">
        <v>5</v>
      </c>
      <c r="H4" s="49"/>
      <c r="I4" s="50"/>
      <c r="J4" s="50"/>
      <c r="K4" s="51"/>
      <c r="L4" s="29" t="s">
        <v>3</v>
      </c>
      <c r="M4" s="29" t="s">
        <v>4</v>
      </c>
      <c r="N4" s="29" t="s">
        <v>5</v>
      </c>
    </row>
    <row r="5" spans="1:14" ht="12" customHeight="1">
      <c r="A5" s="1"/>
      <c r="B5" s="10"/>
      <c r="C5" s="13"/>
      <c r="D5" s="14"/>
      <c r="E5" s="44" t="s">
        <v>14</v>
      </c>
      <c r="F5" s="44" t="s">
        <v>14</v>
      </c>
      <c r="G5" s="44" t="s">
        <v>14</v>
      </c>
      <c r="H5" s="10"/>
      <c r="I5" s="13"/>
      <c r="J5" s="13"/>
      <c r="K5" s="14"/>
      <c r="L5" s="44" t="s">
        <v>14</v>
      </c>
      <c r="M5" s="44" t="s">
        <v>14</v>
      </c>
      <c r="N5" s="44" t="s">
        <v>14</v>
      </c>
    </row>
    <row r="6" spans="1:14" ht="12" customHeight="1">
      <c r="A6" s="1"/>
      <c r="B6" s="75" t="s">
        <v>3</v>
      </c>
      <c r="C6" s="76"/>
      <c r="D6" s="77"/>
      <c r="E6" s="5">
        <f>SUM(F6:G6)</f>
        <v>11126</v>
      </c>
      <c r="F6" s="5">
        <f>SUM(F8:F30)</f>
        <v>5868</v>
      </c>
      <c r="G6" s="5">
        <f>SUM(G8:G30)</f>
        <v>5258</v>
      </c>
      <c r="H6" s="78" t="s">
        <v>32</v>
      </c>
      <c r="I6" s="79"/>
      <c r="J6" s="84" t="s">
        <v>33</v>
      </c>
      <c r="K6" s="85"/>
      <c r="L6" s="45">
        <f>SUM(M6:N6)</f>
        <v>386</v>
      </c>
      <c r="M6" s="45">
        <v>254</v>
      </c>
      <c r="N6" s="45">
        <v>132</v>
      </c>
    </row>
    <row r="7" spans="1:14" ht="12" customHeight="1">
      <c r="A7" s="1"/>
      <c r="B7" s="10"/>
      <c r="C7" s="13"/>
      <c r="D7" s="14"/>
      <c r="E7" s="3"/>
      <c r="F7" s="3"/>
      <c r="G7" s="3"/>
      <c r="H7" s="80"/>
      <c r="I7" s="81"/>
      <c r="J7" s="84" t="s">
        <v>34</v>
      </c>
      <c r="K7" s="85"/>
      <c r="L7" s="45">
        <f aca="true" t="shared" si="0" ref="L7:L40">SUM(M7:N7)</f>
        <v>992</v>
      </c>
      <c r="M7" s="45">
        <v>81</v>
      </c>
      <c r="N7" s="45">
        <v>911</v>
      </c>
    </row>
    <row r="8" spans="1:14" ht="12" customHeight="1">
      <c r="A8" s="1"/>
      <c r="B8" s="10"/>
      <c r="C8" s="84" t="s">
        <v>35</v>
      </c>
      <c r="D8" s="85"/>
      <c r="E8" s="3">
        <f>SUM(F8:G8)</f>
        <v>89</v>
      </c>
      <c r="F8" s="3">
        <v>10</v>
      </c>
      <c r="G8" s="3">
        <v>79</v>
      </c>
      <c r="H8" s="80"/>
      <c r="I8" s="81"/>
      <c r="J8" s="84" t="s">
        <v>36</v>
      </c>
      <c r="K8" s="85"/>
      <c r="L8" s="45">
        <f t="shared" si="0"/>
        <v>1003</v>
      </c>
      <c r="M8" s="45">
        <v>72</v>
      </c>
      <c r="N8" s="45">
        <v>931</v>
      </c>
    </row>
    <row r="9" spans="1:14" ht="12" customHeight="1">
      <c r="A9" s="1"/>
      <c r="B9" s="10"/>
      <c r="C9" s="84" t="s">
        <v>37</v>
      </c>
      <c r="D9" s="85"/>
      <c r="E9" s="3">
        <f>SUM(F9:G9)</f>
        <v>757</v>
      </c>
      <c r="F9" s="3">
        <v>444</v>
      </c>
      <c r="G9" s="3">
        <v>313</v>
      </c>
      <c r="H9" s="80"/>
      <c r="I9" s="81"/>
      <c r="J9" s="84" t="s">
        <v>38</v>
      </c>
      <c r="K9" s="85"/>
      <c r="L9" s="45">
        <f t="shared" si="0"/>
        <v>180</v>
      </c>
      <c r="M9" s="45">
        <v>169</v>
      </c>
      <c r="N9" s="45">
        <v>11</v>
      </c>
    </row>
    <row r="10" spans="1:14" ht="12" customHeight="1">
      <c r="A10" s="1"/>
      <c r="B10" s="10"/>
      <c r="C10" s="84" t="s">
        <v>39</v>
      </c>
      <c r="D10" s="85"/>
      <c r="E10" s="3">
        <f>SUM(F10:G10)</f>
        <v>640</v>
      </c>
      <c r="F10" s="3">
        <v>479</v>
      </c>
      <c r="G10" s="3">
        <v>161</v>
      </c>
      <c r="H10" s="80"/>
      <c r="I10" s="81"/>
      <c r="J10" s="84" t="s">
        <v>40</v>
      </c>
      <c r="K10" s="85"/>
      <c r="L10" s="45">
        <f t="shared" si="0"/>
        <v>138</v>
      </c>
      <c r="M10" s="45">
        <v>129</v>
      </c>
      <c r="N10" s="45">
        <v>9</v>
      </c>
    </row>
    <row r="11" spans="1:14" ht="12" customHeight="1">
      <c r="A11" s="1"/>
      <c r="B11" s="10"/>
      <c r="C11" s="84" t="s">
        <v>41</v>
      </c>
      <c r="D11" s="85"/>
      <c r="E11" s="4" t="s">
        <v>42</v>
      </c>
      <c r="F11" s="4" t="s">
        <v>42</v>
      </c>
      <c r="G11" s="4" t="s">
        <v>42</v>
      </c>
      <c r="H11" s="80"/>
      <c r="I11" s="81"/>
      <c r="J11" s="84" t="s">
        <v>43</v>
      </c>
      <c r="K11" s="85"/>
      <c r="L11" s="45">
        <f t="shared" si="0"/>
        <v>44</v>
      </c>
      <c r="M11" s="45">
        <v>26</v>
      </c>
      <c r="N11" s="45">
        <v>18</v>
      </c>
    </row>
    <row r="12" spans="1:14" ht="12" customHeight="1">
      <c r="A12" s="1"/>
      <c r="B12" s="10"/>
      <c r="C12" s="84" t="s">
        <v>44</v>
      </c>
      <c r="D12" s="85"/>
      <c r="E12" s="3">
        <f>SUM(F12:G12)</f>
        <v>2</v>
      </c>
      <c r="F12" s="3">
        <v>2</v>
      </c>
      <c r="G12" s="4" t="s">
        <v>45</v>
      </c>
      <c r="H12" s="80"/>
      <c r="I12" s="81"/>
      <c r="J12" s="84" t="s">
        <v>46</v>
      </c>
      <c r="K12" s="85"/>
      <c r="L12" s="45">
        <f t="shared" si="0"/>
        <v>87</v>
      </c>
      <c r="M12" s="45">
        <v>62</v>
      </c>
      <c r="N12" s="45">
        <v>25</v>
      </c>
    </row>
    <row r="13" spans="1:14" ht="12" customHeight="1">
      <c r="A13" s="1"/>
      <c r="B13" s="10"/>
      <c r="C13" s="30"/>
      <c r="D13" s="31"/>
      <c r="E13" s="3"/>
      <c r="F13" s="3"/>
      <c r="G13" s="3"/>
      <c r="H13" s="80"/>
      <c r="I13" s="81"/>
      <c r="J13" s="86" t="s">
        <v>47</v>
      </c>
      <c r="K13" s="87"/>
      <c r="L13" s="45">
        <f t="shared" si="0"/>
        <v>95</v>
      </c>
      <c r="M13" s="45">
        <v>60</v>
      </c>
      <c r="N13" s="45">
        <v>35</v>
      </c>
    </row>
    <row r="14" spans="1:14" ht="12" customHeight="1">
      <c r="A14" s="1"/>
      <c r="B14" s="10"/>
      <c r="C14" s="84" t="s">
        <v>48</v>
      </c>
      <c r="D14" s="85"/>
      <c r="E14" s="3">
        <f>SUM(F14:G14)</f>
        <v>326</v>
      </c>
      <c r="F14" s="3">
        <v>133</v>
      </c>
      <c r="G14" s="3">
        <v>193</v>
      </c>
      <c r="H14" s="80"/>
      <c r="I14" s="81"/>
      <c r="J14" s="84" t="s">
        <v>49</v>
      </c>
      <c r="K14" s="85"/>
      <c r="L14" s="45">
        <f t="shared" si="0"/>
        <v>8</v>
      </c>
      <c r="M14" s="45">
        <v>5</v>
      </c>
      <c r="N14" s="45">
        <v>3</v>
      </c>
    </row>
    <row r="15" spans="1:14" ht="12" customHeight="1">
      <c r="A15" s="1"/>
      <c r="B15" s="88" t="s">
        <v>50</v>
      </c>
      <c r="C15" s="79"/>
      <c r="D15" s="33"/>
      <c r="E15" s="3"/>
      <c r="F15" s="3"/>
      <c r="G15" s="3"/>
      <c r="H15" s="80"/>
      <c r="I15" s="81"/>
      <c r="J15" s="84" t="s">
        <v>51</v>
      </c>
      <c r="K15" s="85"/>
      <c r="L15" s="45">
        <f t="shared" si="0"/>
        <v>102</v>
      </c>
      <c r="M15" s="45">
        <v>45</v>
      </c>
      <c r="N15" s="45">
        <v>57</v>
      </c>
    </row>
    <row r="16" spans="1:14" ht="36">
      <c r="A16" s="1"/>
      <c r="B16" s="80"/>
      <c r="C16" s="81"/>
      <c r="D16" s="34" t="s">
        <v>52</v>
      </c>
      <c r="E16" s="3">
        <f aca="true" t="shared" si="1" ref="E16:E22">SUM(F16:G16)</f>
        <v>247</v>
      </c>
      <c r="F16" s="3">
        <v>219</v>
      </c>
      <c r="G16" s="3">
        <v>28</v>
      </c>
      <c r="H16" s="80"/>
      <c r="I16" s="81"/>
      <c r="J16" s="84" t="s">
        <v>53</v>
      </c>
      <c r="K16" s="85"/>
      <c r="L16" s="45">
        <f t="shared" si="0"/>
        <v>23</v>
      </c>
      <c r="M16" s="45">
        <v>21</v>
      </c>
      <c r="N16" s="45">
        <v>2</v>
      </c>
    </row>
    <row r="17" spans="1:14" ht="24">
      <c r="A17" s="1"/>
      <c r="B17" s="80"/>
      <c r="C17" s="81"/>
      <c r="D17" s="34" t="s">
        <v>54</v>
      </c>
      <c r="E17" s="3">
        <f t="shared" si="1"/>
        <v>1352</v>
      </c>
      <c r="F17" s="3">
        <v>1228</v>
      </c>
      <c r="G17" s="3">
        <v>124</v>
      </c>
      <c r="H17" s="80"/>
      <c r="I17" s="81"/>
      <c r="J17" s="84" t="s">
        <v>55</v>
      </c>
      <c r="K17" s="85"/>
      <c r="L17" s="45">
        <f t="shared" si="0"/>
        <v>52</v>
      </c>
      <c r="M17" s="45">
        <v>38</v>
      </c>
      <c r="N17" s="45">
        <v>14</v>
      </c>
    </row>
    <row r="18" spans="1:14" ht="48">
      <c r="A18" s="1"/>
      <c r="B18" s="80"/>
      <c r="C18" s="81"/>
      <c r="D18" s="34" t="s">
        <v>56</v>
      </c>
      <c r="E18" s="3">
        <f t="shared" si="1"/>
        <v>1504</v>
      </c>
      <c r="F18" s="3">
        <v>741</v>
      </c>
      <c r="G18" s="3">
        <v>763</v>
      </c>
      <c r="H18" s="80"/>
      <c r="I18" s="81"/>
      <c r="J18" s="84" t="s">
        <v>57</v>
      </c>
      <c r="K18" s="85"/>
      <c r="L18" s="45">
        <f t="shared" si="0"/>
        <v>107</v>
      </c>
      <c r="M18" s="45">
        <v>100</v>
      </c>
      <c r="N18" s="45">
        <v>7</v>
      </c>
    </row>
    <row r="19" spans="1:14" ht="24">
      <c r="A19" s="1"/>
      <c r="B19" s="80"/>
      <c r="C19" s="81"/>
      <c r="D19" s="34" t="s">
        <v>58</v>
      </c>
      <c r="E19" s="3">
        <f t="shared" si="1"/>
        <v>966</v>
      </c>
      <c r="F19" s="3">
        <v>73</v>
      </c>
      <c r="G19" s="3">
        <v>893</v>
      </c>
      <c r="H19" s="80"/>
      <c r="I19" s="81"/>
      <c r="J19" s="84" t="s">
        <v>59</v>
      </c>
      <c r="K19" s="85"/>
      <c r="L19" s="45">
        <f t="shared" si="0"/>
        <v>77</v>
      </c>
      <c r="M19" s="45">
        <v>62</v>
      </c>
      <c r="N19" s="45">
        <v>15</v>
      </c>
    </row>
    <row r="20" spans="1:14" ht="24">
      <c r="A20" s="1"/>
      <c r="B20" s="80"/>
      <c r="C20" s="81"/>
      <c r="D20" s="34" t="s">
        <v>60</v>
      </c>
      <c r="E20" s="3">
        <f t="shared" si="1"/>
        <v>1013</v>
      </c>
      <c r="F20" s="3">
        <v>73</v>
      </c>
      <c r="G20" s="3">
        <v>940</v>
      </c>
      <c r="H20" s="80"/>
      <c r="I20" s="81"/>
      <c r="J20" s="84" t="s">
        <v>61</v>
      </c>
      <c r="K20" s="85"/>
      <c r="L20" s="45">
        <f t="shared" si="0"/>
        <v>839</v>
      </c>
      <c r="M20" s="45">
        <v>746</v>
      </c>
      <c r="N20" s="45">
        <v>93</v>
      </c>
    </row>
    <row r="21" spans="1:14" ht="36">
      <c r="A21" s="1"/>
      <c r="B21" s="80"/>
      <c r="C21" s="81"/>
      <c r="D21" s="34" t="s">
        <v>62</v>
      </c>
      <c r="E21" s="3">
        <f t="shared" si="1"/>
        <v>379</v>
      </c>
      <c r="F21" s="3">
        <v>265</v>
      </c>
      <c r="G21" s="3">
        <v>114</v>
      </c>
      <c r="H21" s="80"/>
      <c r="I21" s="81"/>
      <c r="J21" s="84" t="s">
        <v>63</v>
      </c>
      <c r="K21" s="85"/>
      <c r="L21" s="45">
        <f t="shared" si="0"/>
        <v>424</v>
      </c>
      <c r="M21" s="45">
        <v>395</v>
      </c>
      <c r="N21" s="45">
        <v>29</v>
      </c>
    </row>
    <row r="22" spans="1:14" ht="48">
      <c r="A22" s="1"/>
      <c r="B22" s="80"/>
      <c r="C22" s="81"/>
      <c r="D22" s="34" t="s">
        <v>64</v>
      </c>
      <c r="E22" s="3">
        <f t="shared" si="1"/>
        <v>1603</v>
      </c>
      <c r="F22" s="3">
        <v>1303</v>
      </c>
      <c r="G22" s="3">
        <v>300</v>
      </c>
      <c r="H22" s="80"/>
      <c r="I22" s="81"/>
      <c r="J22" s="84" t="s">
        <v>65</v>
      </c>
      <c r="K22" s="85"/>
      <c r="L22" s="45">
        <f t="shared" si="0"/>
        <v>1413</v>
      </c>
      <c r="M22" s="45">
        <v>635</v>
      </c>
      <c r="N22" s="45">
        <v>778</v>
      </c>
    </row>
    <row r="23" spans="1:14" ht="12" customHeight="1">
      <c r="A23" s="1"/>
      <c r="B23" s="82"/>
      <c r="C23" s="83"/>
      <c r="D23" s="33"/>
      <c r="E23" s="3"/>
      <c r="F23" s="3"/>
      <c r="G23" s="3"/>
      <c r="H23" s="80"/>
      <c r="I23" s="81"/>
      <c r="J23" s="84" t="s">
        <v>66</v>
      </c>
      <c r="K23" s="85"/>
      <c r="L23" s="45">
        <f t="shared" si="0"/>
        <v>259</v>
      </c>
      <c r="M23" s="45">
        <v>248</v>
      </c>
      <c r="N23" s="45">
        <v>11</v>
      </c>
    </row>
    <row r="24" spans="1:14" ht="12" customHeight="1">
      <c r="A24" s="1"/>
      <c r="B24" s="89" t="s">
        <v>67</v>
      </c>
      <c r="C24" s="90"/>
      <c r="D24" s="91"/>
      <c r="E24" s="3">
        <f>SUM(F24:G24)</f>
        <v>140</v>
      </c>
      <c r="F24" s="3">
        <v>98</v>
      </c>
      <c r="G24" s="3">
        <v>42</v>
      </c>
      <c r="H24" s="80"/>
      <c r="I24" s="81"/>
      <c r="J24" s="84" t="s">
        <v>68</v>
      </c>
      <c r="K24" s="85"/>
      <c r="L24" s="45">
        <f t="shared" si="0"/>
        <v>30</v>
      </c>
      <c r="M24" s="45">
        <v>22</v>
      </c>
      <c r="N24" s="45">
        <v>8</v>
      </c>
    </row>
    <row r="25" spans="1:14" ht="12" customHeight="1">
      <c r="A25" s="1"/>
      <c r="B25" s="10"/>
      <c r="C25" s="13"/>
      <c r="D25" s="14"/>
      <c r="E25" s="3"/>
      <c r="F25" s="3"/>
      <c r="G25" s="3"/>
      <c r="H25" s="82"/>
      <c r="I25" s="83"/>
      <c r="J25" s="86" t="s">
        <v>69</v>
      </c>
      <c r="K25" s="87"/>
      <c r="L25" s="45">
        <f t="shared" si="0"/>
        <v>364</v>
      </c>
      <c r="M25" s="45">
        <v>256</v>
      </c>
      <c r="N25" s="45">
        <v>108</v>
      </c>
    </row>
    <row r="26" spans="1:14" ht="36">
      <c r="A26" s="1"/>
      <c r="B26" s="92" t="s">
        <v>70</v>
      </c>
      <c r="C26" s="93"/>
      <c r="D26" s="25" t="s">
        <v>71</v>
      </c>
      <c r="E26" s="3">
        <f>SUM(F26:G26)</f>
        <v>199</v>
      </c>
      <c r="F26" s="3">
        <v>31</v>
      </c>
      <c r="G26" s="3">
        <v>168</v>
      </c>
      <c r="H26" s="94" t="s">
        <v>72</v>
      </c>
      <c r="I26" s="95"/>
      <c r="J26" s="96" t="s">
        <v>72</v>
      </c>
      <c r="K26" s="85"/>
      <c r="L26" s="45">
        <f t="shared" si="0"/>
        <v>118</v>
      </c>
      <c r="M26" s="45">
        <v>90</v>
      </c>
      <c r="N26" s="45">
        <v>28</v>
      </c>
    </row>
    <row r="27" spans="1:14" ht="48">
      <c r="A27" s="1"/>
      <c r="B27" s="97" t="s">
        <v>73</v>
      </c>
      <c r="C27" s="98"/>
      <c r="D27" s="25" t="s">
        <v>74</v>
      </c>
      <c r="E27" s="3">
        <f>SUM(F27:G27)</f>
        <v>888</v>
      </c>
      <c r="F27" s="3">
        <v>260</v>
      </c>
      <c r="G27" s="3">
        <v>628</v>
      </c>
      <c r="H27" s="99" t="s">
        <v>75</v>
      </c>
      <c r="I27" s="87"/>
      <c r="J27" s="96" t="s">
        <v>75</v>
      </c>
      <c r="K27" s="85"/>
      <c r="L27" s="45">
        <f t="shared" si="0"/>
        <v>703</v>
      </c>
      <c r="M27" s="45">
        <v>395</v>
      </c>
      <c r="N27" s="45">
        <v>308</v>
      </c>
    </row>
    <row r="28" spans="1:14" ht="48">
      <c r="A28" s="1"/>
      <c r="B28" s="100" t="s">
        <v>76</v>
      </c>
      <c r="C28" s="101"/>
      <c r="D28" s="26" t="s">
        <v>77</v>
      </c>
      <c r="E28" s="3">
        <f>SUM(F28:G28)</f>
        <v>387</v>
      </c>
      <c r="F28" s="3">
        <v>117</v>
      </c>
      <c r="G28" s="3">
        <v>270</v>
      </c>
      <c r="H28" s="96" t="s">
        <v>78</v>
      </c>
      <c r="I28" s="84"/>
      <c r="J28" s="84"/>
      <c r="K28" s="85"/>
      <c r="L28" s="45">
        <f t="shared" si="0"/>
        <v>4</v>
      </c>
      <c r="M28" s="45">
        <v>1</v>
      </c>
      <c r="N28" s="45">
        <v>3</v>
      </c>
    </row>
    <row r="29" spans="1:14" ht="12" customHeight="1">
      <c r="A29" s="1"/>
      <c r="B29" s="10"/>
      <c r="C29" s="13"/>
      <c r="D29" s="14"/>
      <c r="E29" s="3"/>
      <c r="F29" s="3"/>
      <c r="G29" s="3"/>
      <c r="H29" s="96" t="s">
        <v>79</v>
      </c>
      <c r="I29" s="84"/>
      <c r="J29" s="84"/>
      <c r="K29" s="85"/>
      <c r="L29" s="44" t="s">
        <v>80</v>
      </c>
      <c r="M29" s="44" t="s">
        <v>80</v>
      </c>
      <c r="N29" s="44" t="s">
        <v>80</v>
      </c>
    </row>
    <row r="30" spans="1:14" ht="12" customHeight="1">
      <c r="A30" s="1"/>
      <c r="B30" s="96" t="s">
        <v>81</v>
      </c>
      <c r="C30" s="84"/>
      <c r="D30" s="85"/>
      <c r="E30" s="3">
        <f>SUM(F30:G30)</f>
        <v>634</v>
      </c>
      <c r="F30" s="3">
        <v>392</v>
      </c>
      <c r="G30" s="3">
        <v>242</v>
      </c>
      <c r="H30" s="94" t="s">
        <v>82</v>
      </c>
      <c r="I30" s="102"/>
      <c r="J30" s="96" t="s">
        <v>83</v>
      </c>
      <c r="K30" s="85"/>
      <c r="L30" s="45">
        <f t="shared" si="0"/>
        <v>271</v>
      </c>
      <c r="M30" s="45">
        <v>73</v>
      </c>
      <c r="N30" s="45">
        <v>198</v>
      </c>
    </row>
    <row r="31" spans="1:14" ht="12" customHeight="1">
      <c r="A31" s="1"/>
      <c r="B31" s="35"/>
      <c r="C31" s="15"/>
      <c r="D31" s="36"/>
      <c r="E31" s="3"/>
      <c r="F31" s="3"/>
      <c r="G31" s="3"/>
      <c r="H31" s="99" t="s">
        <v>84</v>
      </c>
      <c r="I31" s="87"/>
      <c r="J31" s="96" t="s">
        <v>84</v>
      </c>
      <c r="K31" s="85"/>
      <c r="L31" s="45">
        <f t="shared" si="0"/>
        <v>24</v>
      </c>
      <c r="M31" s="45">
        <v>22</v>
      </c>
      <c r="N31" s="45">
        <v>2</v>
      </c>
    </row>
    <row r="32" spans="1:14" ht="12" customHeight="1">
      <c r="A32" s="1"/>
      <c r="B32" s="46" t="s">
        <v>31</v>
      </c>
      <c r="C32" s="47"/>
      <c r="D32" s="48"/>
      <c r="E32" s="103" t="s">
        <v>30</v>
      </c>
      <c r="F32" s="103"/>
      <c r="G32" s="103"/>
      <c r="H32" s="96" t="s">
        <v>85</v>
      </c>
      <c r="I32" s="84"/>
      <c r="J32" s="84"/>
      <c r="K32" s="85"/>
      <c r="L32" s="45">
        <f t="shared" si="0"/>
        <v>57</v>
      </c>
      <c r="M32" s="45">
        <v>57</v>
      </c>
      <c r="N32" s="44" t="s">
        <v>86</v>
      </c>
    </row>
    <row r="33" spans="1:14" ht="12" customHeight="1">
      <c r="A33" s="1"/>
      <c r="B33" s="49"/>
      <c r="C33" s="50"/>
      <c r="D33" s="51"/>
      <c r="E33" s="37" t="s">
        <v>3</v>
      </c>
      <c r="F33" s="37" t="s">
        <v>4</v>
      </c>
      <c r="G33" s="37" t="s">
        <v>5</v>
      </c>
      <c r="H33" s="104" t="s">
        <v>87</v>
      </c>
      <c r="I33" s="105"/>
      <c r="J33" s="11"/>
      <c r="K33" s="12"/>
      <c r="L33" s="45"/>
      <c r="M33" s="45"/>
      <c r="N33" s="45"/>
    </row>
    <row r="34" spans="1:14" ht="12" customHeight="1">
      <c r="A34" s="1"/>
      <c r="B34" s="10"/>
      <c r="C34" s="13"/>
      <c r="D34" s="14"/>
      <c r="E34" s="4" t="s">
        <v>14</v>
      </c>
      <c r="F34" s="4" t="s">
        <v>14</v>
      </c>
      <c r="G34" s="4" t="s">
        <v>14</v>
      </c>
      <c r="H34" s="106"/>
      <c r="I34" s="107"/>
      <c r="J34" s="84" t="s">
        <v>88</v>
      </c>
      <c r="K34" s="85"/>
      <c r="L34" s="45">
        <f t="shared" si="0"/>
        <v>927</v>
      </c>
      <c r="M34" s="45">
        <v>231</v>
      </c>
      <c r="N34" s="45">
        <v>696</v>
      </c>
    </row>
    <row r="35" spans="1:14" ht="12" customHeight="1">
      <c r="A35" s="1"/>
      <c r="B35" s="75" t="s">
        <v>3</v>
      </c>
      <c r="C35" s="76"/>
      <c r="D35" s="77"/>
      <c r="E35" s="5">
        <f>SUM(F35:G35)</f>
        <v>11126</v>
      </c>
      <c r="F35" s="5">
        <f>SUM(F37:F40)+SUM(M6:M40)</f>
        <v>5868</v>
      </c>
      <c r="G35" s="5">
        <f>SUM(G37:G40)+SUM(N6:N40)</f>
        <v>5258</v>
      </c>
      <c r="H35" s="106"/>
      <c r="I35" s="107"/>
      <c r="J35" s="84" t="s">
        <v>89</v>
      </c>
      <c r="K35" s="85"/>
      <c r="L35" s="45">
        <f t="shared" si="0"/>
        <v>330</v>
      </c>
      <c r="M35" s="45">
        <v>226</v>
      </c>
      <c r="N35" s="45">
        <v>104</v>
      </c>
    </row>
    <row r="36" spans="1:14" ht="12" customHeight="1">
      <c r="A36" s="1"/>
      <c r="B36" s="10"/>
      <c r="C36" s="110"/>
      <c r="D36" s="111"/>
      <c r="E36" s="3"/>
      <c r="F36" s="3"/>
      <c r="G36" s="3"/>
      <c r="H36" s="106"/>
      <c r="I36" s="107"/>
      <c r="J36" s="84" t="s">
        <v>90</v>
      </c>
      <c r="K36" s="85"/>
      <c r="L36" s="45">
        <f t="shared" si="0"/>
        <v>3</v>
      </c>
      <c r="M36" s="45">
        <v>1</v>
      </c>
      <c r="N36" s="45">
        <v>2</v>
      </c>
    </row>
    <row r="37" spans="1:14" ht="12" customHeight="1">
      <c r="A37" s="1"/>
      <c r="B37" s="10"/>
      <c r="C37" s="84" t="s">
        <v>91</v>
      </c>
      <c r="D37" s="85"/>
      <c r="E37" s="3">
        <f>SUM(F37:G37)</f>
        <v>639</v>
      </c>
      <c r="F37" s="3">
        <v>476</v>
      </c>
      <c r="G37" s="3">
        <v>163</v>
      </c>
      <c r="H37" s="106"/>
      <c r="I37" s="107"/>
      <c r="J37" s="84" t="s">
        <v>92</v>
      </c>
      <c r="K37" s="85"/>
      <c r="L37" s="45">
        <f t="shared" si="0"/>
        <v>389</v>
      </c>
      <c r="M37" s="45">
        <v>61</v>
      </c>
      <c r="N37" s="45">
        <v>328</v>
      </c>
    </row>
    <row r="38" spans="1:14" ht="12" customHeight="1">
      <c r="A38" s="1"/>
      <c r="B38" s="10"/>
      <c r="C38" s="84" t="s">
        <v>93</v>
      </c>
      <c r="D38" s="85"/>
      <c r="E38" s="3">
        <f>SUM(F38:G38)</f>
        <v>9</v>
      </c>
      <c r="F38" s="3">
        <v>8</v>
      </c>
      <c r="G38" s="3">
        <v>1</v>
      </c>
      <c r="H38" s="108"/>
      <c r="I38" s="109"/>
      <c r="J38" s="11"/>
      <c r="K38" s="12"/>
      <c r="L38" s="45"/>
      <c r="M38" s="45"/>
      <c r="N38" s="45"/>
    </row>
    <row r="39" spans="1:14" ht="12" customHeight="1">
      <c r="A39" s="1"/>
      <c r="B39" s="10"/>
      <c r="C39" s="84" t="s">
        <v>94</v>
      </c>
      <c r="D39" s="85"/>
      <c r="E39" s="3">
        <f>SUM(F39:G39)</f>
        <v>5</v>
      </c>
      <c r="F39" s="3">
        <v>4</v>
      </c>
      <c r="G39" s="3">
        <v>1</v>
      </c>
      <c r="H39" s="99" t="s">
        <v>95</v>
      </c>
      <c r="I39" s="86"/>
      <c r="J39" s="84"/>
      <c r="K39" s="85"/>
      <c r="L39" s="45">
        <f t="shared" si="0"/>
        <v>26</v>
      </c>
      <c r="M39" s="45">
        <v>10</v>
      </c>
      <c r="N39" s="45">
        <v>16</v>
      </c>
    </row>
    <row r="40" spans="1:14" ht="12" customHeight="1">
      <c r="A40" s="1"/>
      <c r="B40" s="19"/>
      <c r="C40" s="86" t="s">
        <v>96</v>
      </c>
      <c r="D40" s="87"/>
      <c r="E40" s="38">
        <f>SUM(F40:G40)</f>
        <v>445</v>
      </c>
      <c r="F40" s="3">
        <v>440</v>
      </c>
      <c r="G40" s="39">
        <v>5</v>
      </c>
      <c r="H40" s="99" t="s">
        <v>81</v>
      </c>
      <c r="I40" s="86"/>
      <c r="J40" s="86"/>
      <c r="K40" s="87"/>
      <c r="L40" s="45">
        <f t="shared" si="0"/>
        <v>553</v>
      </c>
      <c r="M40" s="45">
        <v>347</v>
      </c>
      <c r="N40" s="45">
        <v>206</v>
      </c>
    </row>
    <row r="41" spans="1:14" ht="12" customHeight="1">
      <c r="A41" s="1"/>
      <c r="B41" s="1"/>
      <c r="C41" s="1"/>
      <c r="D41" s="1"/>
      <c r="E41" s="32"/>
      <c r="F41" s="32"/>
      <c r="G41" s="32"/>
      <c r="H41" s="1"/>
      <c r="I41" s="1"/>
      <c r="J41" s="1"/>
      <c r="K41" s="1"/>
      <c r="L41" s="1"/>
      <c r="M41" s="1"/>
      <c r="N41" s="1"/>
    </row>
    <row r="42" spans="1:14" ht="12" customHeight="1">
      <c r="A42" s="1"/>
      <c r="B42" s="6" t="s">
        <v>25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mergeCells count="64">
    <mergeCell ref="C39:D39"/>
    <mergeCell ref="H39:K39"/>
    <mergeCell ref="C40:D40"/>
    <mergeCell ref="H40:K40"/>
    <mergeCell ref="J36:K36"/>
    <mergeCell ref="C37:D37"/>
    <mergeCell ref="J37:K37"/>
    <mergeCell ref="C38:D38"/>
    <mergeCell ref="H31:I31"/>
    <mergeCell ref="J31:K31"/>
    <mergeCell ref="B32:D33"/>
    <mergeCell ref="E32:G32"/>
    <mergeCell ref="H32:K32"/>
    <mergeCell ref="H33:I38"/>
    <mergeCell ref="J34:K34"/>
    <mergeCell ref="B35:D35"/>
    <mergeCell ref="J35:K35"/>
    <mergeCell ref="C36:D36"/>
    <mergeCell ref="H29:K29"/>
    <mergeCell ref="B30:D30"/>
    <mergeCell ref="H30:I30"/>
    <mergeCell ref="J30:K30"/>
    <mergeCell ref="B27:C27"/>
    <mergeCell ref="H27:I27"/>
    <mergeCell ref="J27:K27"/>
    <mergeCell ref="B28:C28"/>
    <mergeCell ref="H28:K28"/>
    <mergeCell ref="J25:K25"/>
    <mergeCell ref="B26:C26"/>
    <mergeCell ref="H26:I26"/>
    <mergeCell ref="J26:K26"/>
    <mergeCell ref="J21:K21"/>
    <mergeCell ref="J22:K22"/>
    <mergeCell ref="J23:K23"/>
    <mergeCell ref="B24:D24"/>
    <mergeCell ref="J24:K24"/>
    <mergeCell ref="J13:K13"/>
    <mergeCell ref="C14:D14"/>
    <mergeCell ref="J14:K14"/>
    <mergeCell ref="B15:C23"/>
    <mergeCell ref="J15:K15"/>
    <mergeCell ref="J16:K16"/>
    <mergeCell ref="J17:K17"/>
    <mergeCell ref="J18:K18"/>
    <mergeCell ref="J19:K19"/>
    <mergeCell ref="J20:K20"/>
    <mergeCell ref="C11:D11"/>
    <mergeCell ref="J11:K11"/>
    <mergeCell ref="C12:D12"/>
    <mergeCell ref="J12:K12"/>
    <mergeCell ref="B6:D6"/>
    <mergeCell ref="H6:I25"/>
    <mergeCell ref="J6:K6"/>
    <mergeCell ref="J7:K7"/>
    <mergeCell ref="C8:D8"/>
    <mergeCell ref="J8:K8"/>
    <mergeCell ref="C9:D9"/>
    <mergeCell ref="J9:K9"/>
    <mergeCell ref="C10:D10"/>
    <mergeCell ref="J10:K10"/>
    <mergeCell ref="B3:D4"/>
    <mergeCell ref="E3:G3"/>
    <mergeCell ref="H3:K4"/>
    <mergeCell ref="L3:N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ジーシーシースタッフ</cp:lastModifiedBy>
  <dcterms:created xsi:type="dcterms:W3CDTF">2002-10-05T00:04:28Z</dcterms:created>
  <dcterms:modified xsi:type="dcterms:W3CDTF">2003-01-30T06:48:17Z</dcterms:modified>
  <cp:category/>
  <cp:version/>
  <cp:contentType/>
  <cp:contentStatus/>
</cp:coreProperties>
</file>