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（１）昭和28年度卒業者数（公・私立中学校）" sheetId="1" r:id="rId1"/>
    <sheet name="（２）産業別職業別就職者数" sheetId="2" r:id="rId2"/>
  </sheets>
  <definedNames/>
  <calcPr fullCalcOnLoad="1"/>
</workbook>
</file>

<file path=xl/sharedStrings.xml><?xml version="1.0" encoding="utf-8"?>
<sst xmlns="http://schemas.openxmlformats.org/spreadsheetml/2006/main" count="205" uniqueCount="137">
  <si>
    <t>総数</t>
  </si>
  <si>
    <t>公立</t>
  </si>
  <si>
    <t>私立</t>
  </si>
  <si>
    <t>男</t>
  </si>
  <si>
    <t>女</t>
  </si>
  <si>
    <t>人</t>
  </si>
  <si>
    <t>高等学校別科</t>
  </si>
  <si>
    <t>進学して</t>
  </si>
  <si>
    <t>25.昭和28年度卒業の卒業後の状況</t>
  </si>
  <si>
    <t>（１）昭和28年度卒業者数（公・私立中学校）</t>
  </si>
  <si>
    <t>区分</t>
  </si>
  <si>
    <t>高等学校</t>
  </si>
  <si>
    <t>（イ）進学者（就職して進学しているものを含む）</t>
  </si>
  <si>
    <t>（ヘ）就職して</t>
  </si>
  <si>
    <t>（ロ）　　就　職　者</t>
  </si>
  <si>
    <t>（ハ）　　無　　業</t>
  </si>
  <si>
    <t>（ニ）　　死　　亡</t>
  </si>
  <si>
    <t>（ホ）　　不　　詳</t>
  </si>
  <si>
    <t>いるもの（再掲）</t>
  </si>
  <si>
    <t>―</t>
  </si>
  <si>
    <t>―</t>
  </si>
  <si>
    <t>職業別就職者数</t>
  </si>
  <si>
    <t>単純労働者</t>
  </si>
  <si>
    <t>その他</t>
  </si>
  <si>
    <t>農業</t>
  </si>
  <si>
    <t>鉱業</t>
  </si>
  <si>
    <t>建設業</t>
  </si>
  <si>
    <t>食料品製造業</t>
  </si>
  <si>
    <t>化学工業</t>
  </si>
  <si>
    <t>不動産業</t>
  </si>
  <si>
    <t>対個人サービス業</t>
  </si>
  <si>
    <t>興業・娯楽</t>
  </si>
  <si>
    <t>専門的サービス業</t>
  </si>
  <si>
    <t>公務</t>
  </si>
  <si>
    <t>（２）職業別産業別就職者数（公・私立中学校）</t>
  </si>
  <si>
    <t>産業別</t>
  </si>
  <si>
    <t>Ａ.</t>
  </si>
  <si>
    <t>Ｂ.</t>
  </si>
  <si>
    <t>Ｃ.</t>
  </si>
  <si>
    <t>Ｄ.</t>
  </si>
  <si>
    <t>Ｅ.</t>
  </si>
  <si>
    <t>林業及び狩猟業</t>
  </si>
  <si>
    <t>漁業及び水産養殖業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</si>
  <si>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</si>
  <si>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</si>
  <si>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</si>
  <si>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</si>
  <si>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</si>
  <si>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</si>
  <si>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</si>
  <si>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</si>
  <si>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</si>
  <si>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</si>
  <si>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</si>
  <si>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</si>
  <si>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</si>
  <si>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</si>
  <si>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</si>
  <si>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</si>
  <si>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</si>
  <si>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</si>
  <si>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</si>
  <si>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</si>
  <si>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煙草製造業</t>
  </si>
  <si>
    <t>紡織業</t>
  </si>
  <si>
    <t>衣服及び見廻品製造業</t>
  </si>
  <si>
    <t>木材及び木製品製造業</t>
  </si>
  <si>
    <t>家具及び建具製品製造業</t>
  </si>
  <si>
    <t>紙及び類似製品製造業</t>
  </si>
  <si>
    <t>印刷出版製本及び類似工業</t>
  </si>
  <si>
    <t>石油及び石炭製品製造業</t>
  </si>
  <si>
    <t>ゴム製品製造業</t>
  </si>
  <si>
    <t>皮革及び皮革製品製造業</t>
  </si>
  <si>
    <t>ガラス及び土石製品製造業</t>
  </si>
  <si>
    <t>第一次金属製造業</t>
  </si>
  <si>
    <t>金属製品製造業</t>
  </si>
  <si>
    <t>機械製造業</t>
  </si>
  <si>
    <t>電気機械器具製造業</t>
  </si>
  <si>
    <t>輸送用機械器具製造業</t>
  </si>
  <si>
    <t>専門機械等製造業</t>
  </si>
  <si>
    <t>その他の製造業</t>
  </si>
  <si>
    <t>Ｆ.</t>
  </si>
  <si>
    <t>製造業</t>
  </si>
  <si>
    <t>１.卸　　　売　　　業</t>
  </si>
  <si>
    <t>２．小　　　売　　　業</t>
  </si>
  <si>
    <t>Ｇ.卸売業</t>
  </si>
  <si>
    <t>及び小売業</t>
  </si>
  <si>
    <t>Ｈ.</t>
  </si>
  <si>
    <t>金融及び保険業</t>
  </si>
  <si>
    <t>Ｉ.</t>
  </si>
  <si>
    <t>１.運　　　輸　　　業</t>
  </si>
  <si>
    <t>２．通　　　信　　　業</t>
  </si>
  <si>
    <t>３．その他の公益業</t>
  </si>
  <si>
    <t>Ｊ.運輸通信</t>
  </si>
  <si>
    <t>及びその他</t>
  </si>
  <si>
    <t>の公益業</t>
  </si>
  <si>
    <t>1.</t>
  </si>
  <si>
    <t>対事業サービス業及び修理業</t>
  </si>
  <si>
    <t>Ｋ.</t>
  </si>
  <si>
    <t>ｻｰﾋﾞｽ業</t>
  </si>
  <si>
    <t>Ｌ.</t>
  </si>
  <si>
    <t>１．技術的従事者</t>
  </si>
  <si>
    <t>２．教授及び教師</t>
  </si>
  <si>
    <t>３．その他の専門的従事者</t>
  </si>
  <si>
    <t>ａ</t>
  </si>
  <si>
    <t>専門的技</t>
  </si>
  <si>
    <t>術的職業</t>
  </si>
  <si>
    <t>ｂ</t>
  </si>
  <si>
    <t>ｄ</t>
  </si>
  <si>
    <t>ｃ</t>
  </si>
  <si>
    <t>管理的織業</t>
  </si>
  <si>
    <t>事務従事者</t>
  </si>
  <si>
    <t>販売従事者</t>
  </si>
  <si>
    <t>１．農夫・牧夫及び類似従事者</t>
  </si>
  <si>
    <t>２．伐木夫・猟師及び類似従事者</t>
  </si>
  <si>
    <t>３．漁夫及び類似従事者</t>
  </si>
  <si>
    <t>ｅ　農夫・伐木夫</t>
  </si>
  <si>
    <t>・猟師・漁夫及び</t>
  </si>
  <si>
    <t>類似従事者</t>
  </si>
  <si>
    <t>ｆ</t>
  </si>
  <si>
    <t>採鉱・採石的職業</t>
  </si>
  <si>
    <t>ｇ</t>
  </si>
  <si>
    <t>運輸的織業</t>
  </si>
  <si>
    <t>１．金属及び金属製品関係織業</t>
  </si>
  <si>
    <t>２．紡績関係職業</t>
  </si>
  <si>
    <t>３．織物製品関係織業</t>
  </si>
  <si>
    <t>４．木材及び木製品関係職業</t>
  </si>
  <si>
    <t>５．据付機関建設機械運転工及び類似従事者</t>
  </si>
  <si>
    <t>６．其の他の特殊技能工及び生産工程従事者</t>
  </si>
  <si>
    <t>特殊技能工・生産工程従事者及び類似従事者</t>
  </si>
  <si>
    <t>ｈ　特殊技能工生産工程従事者及び単純労働者</t>
  </si>
  <si>
    <t>家族サービス従事者</t>
  </si>
  <si>
    <t>保安サービス従事者</t>
  </si>
  <si>
    <t>その他のサービス従事者</t>
  </si>
  <si>
    <t>ｉ　ｻｰﾋﾞｽ職業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</si>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</sst>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38" fontId="1" fillId="0" borderId="1" xfId="16" applyFont="1" applyBorder="1" applyAlignment="1">
      <alignment horizontal="right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8" fontId="4" fillId="0" borderId="2" xfId="16" applyFont="1" applyBorder="1" applyAlignment="1">
      <alignment/>
    </xf>
    <xf numFmtId="38" fontId="1" fillId="0" borderId="2" xfId="16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distributed"/>
    </xf>
    <xf numFmtId="0" fontId="1" fillId="0" borderId="1" xfId="0" applyFont="1" applyBorder="1" applyAlignment="1">
      <alignment horizontal="right"/>
    </xf>
    <xf numFmtId="0" fontId="1" fillId="2" borderId="8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38" fontId="1" fillId="0" borderId="2" xfId="16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2" borderId="4" xfId="0" applyFont="1" applyFill="1" applyBorder="1" applyAlignment="1">
      <alignment horizontal="distributed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2" borderId="6" xfId="0" applyFont="1" applyFill="1" applyBorder="1" applyAlignment="1">
      <alignment horizontal="distributed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Border="1" applyAlignment="1">
      <alignment horizontal="distributed"/>
    </xf>
    <xf numFmtId="0" fontId="1" fillId="2" borderId="7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distributed"/>
    </xf>
    <xf numFmtId="49" fontId="1" fillId="2" borderId="3" xfId="0" applyNumberFormat="1" applyFont="1" applyFill="1" applyBorder="1" applyAlignment="1">
      <alignment horizontal="distributed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distributed" vertical="distributed"/>
    </xf>
    <xf numFmtId="0" fontId="1" fillId="0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distributed"/>
    </xf>
    <xf numFmtId="0" fontId="1" fillId="2" borderId="12" xfId="0" applyFont="1" applyFill="1" applyBorder="1" applyAlignment="1">
      <alignment horizontal="distributed" vertical="distributed"/>
    </xf>
    <xf numFmtId="0" fontId="1" fillId="2" borderId="3" xfId="0" applyFont="1" applyFill="1" applyBorder="1" applyAlignment="1">
      <alignment horizontal="center" vertical="distributed" textRotation="255"/>
    </xf>
    <xf numFmtId="0" fontId="1" fillId="2" borderId="10" xfId="0" applyFont="1" applyFill="1" applyBorder="1" applyAlignment="1">
      <alignment horizontal="distributed" vertical="center"/>
    </xf>
    <xf numFmtId="49" fontId="1" fillId="2" borderId="4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1" fillId="2" borderId="7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/>
    </xf>
    <xf numFmtId="0" fontId="1" fillId="2" borderId="6" xfId="0" applyFont="1" applyFill="1" applyBorder="1" applyAlignment="1">
      <alignment horizontal="distributed"/>
    </xf>
    <xf numFmtId="0" fontId="1" fillId="2" borderId="10" xfId="0" applyFont="1" applyFill="1" applyBorder="1" applyAlignment="1">
      <alignment horizontal="left" vertical="distributed"/>
    </xf>
    <xf numFmtId="0" fontId="1" fillId="2" borderId="11" xfId="0" applyFont="1" applyFill="1" applyBorder="1" applyAlignment="1">
      <alignment horizontal="left" vertical="distributed"/>
    </xf>
    <xf numFmtId="0" fontId="1" fillId="2" borderId="14" xfId="0" applyFont="1" applyFill="1" applyBorder="1" applyAlignment="1">
      <alignment horizontal="left" vertical="distributed"/>
    </xf>
    <xf numFmtId="0" fontId="4" fillId="2" borderId="7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1" fillId="3" borderId="7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/>
    </xf>
    <xf numFmtId="0" fontId="4" fillId="2" borderId="13" xfId="0" applyFont="1" applyFill="1" applyBorder="1" applyAlignment="1">
      <alignment horizontal="distributed"/>
    </xf>
    <xf numFmtId="0" fontId="4" fillId="2" borderId="2" xfId="0" applyFont="1" applyFill="1" applyBorder="1" applyAlignment="1">
      <alignment horizontal="distributed"/>
    </xf>
    <xf numFmtId="0" fontId="1" fillId="2" borderId="3" xfId="0" applyFont="1" applyFill="1" applyBorder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2" borderId="13" xfId="0" applyFont="1" applyFill="1" applyBorder="1" applyAlignment="1">
      <alignment horizontal="distributed"/>
    </xf>
    <xf numFmtId="0" fontId="1" fillId="2" borderId="9" xfId="0" applyFont="1" applyFill="1" applyBorder="1" applyAlignment="1">
      <alignment horizontal="distributed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distributed" textRotation="255"/>
    </xf>
    <xf numFmtId="0" fontId="1" fillId="2" borderId="8" xfId="0" applyFont="1" applyFill="1" applyBorder="1" applyAlignment="1">
      <alignment horizontal="distributed"/>
    </xf>
    <xf numFmtId="0" fontId="1" fillId="2" borderId="12" xfId="0" applyFont="1" applyFill="1" applyBorder="1" applyAlignment="1">
      <alignment horizontal="distributed"/>
    </xf>
    <xf numFmtId="0" fontId="1" fillId="2" borderId="5" xfId="0" applyFont="1" applyFill="1" applyBorder="1" applyAlignment="1">
      <alignment horizontal="distributed" vertical="distributed" textRotation="255"/>
    </xf>
    <xf numFmtId="0" fontId="1" fillId="2" borderId="6" xfId="0" applyFont="1" applyFill="1" applyBorder="1" applyAlignment="1">
      <alignment horizontal="distributed" vertical="distributed" textRotation="255"/>
    </xf>
    <xf numFmtId="0" fontId="1" fillId="2" borderId="8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distributed"/>
    </xf>
    <xf numFmtId="0" fontId="1" fillId="2" borderId="13" xfId="0" applyFont="1" applyFill="1" applyBorder="1" applyAlignment="1">
      <alignment horizontal="distributed" vertical="distributed"/>
    </xf>
    <xf numFmtId="0" fontId="1" fillId="2" borderId="2" xfId="0" applyFont="1" applyFill="1" applyBorder="1" applyAlignment="1">
      <alignment horizontal="distributed" vertical="distributed"/>
    </xf>
    <xf numFmtId="0" fontId="1" fillId="2" borderId="3" xfId="0" applyFont="1" applyFill="1" applyBorder="1" applyAlignment="1">
      <alignment horizontal="left" vertical="distributed" textRotation="255"/>
    </xf>
    <xf numFmtId="0" fontId="1" fillId="2" borderId="4" xfId="0" applyFont="1" applyFill="1" applyBorder="1" applyAlignment="1">
      <alignment horizontal="left" vertical="distributed" textRotation="255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center" vertical="distributed" textRotation="255"/>
    </xf>
    <xf numFmtId="0" fontId="1" fillId="2" borderId="11" xfId="0" applyFont="1" applyFill="1" applyBorder="1" applyAlignment="1">
      <alignment horizontal="center" vertical="distributed" textRotation="255"/>
    </xf>
    <xf numFmtId="0" fontId="1" fillId="2" borderId="14" xfId="0" applyFont="1" applyFill="1" applyBorder="1" applyAlignment="1">
      <alignment horizontal="center" vertical="distributed" textRotation="255"/>
    </xf>
    <xf numFmtId="0" fontId="4" fillId="2" borderId="3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distributed"/>
    </xf>
    <xf numFmtId="0" fontId="1" fillId="2" borderId="11" xfId="0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47625</xdr:rowOff>
    </xdr:from>
    <xdr:to>
      <xdr:col>2</xdr:col>
      <xdr:colOff>0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28650" y="1000125"/>
          <a:ext cx="638175" cy="4000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28575</xdr:rowOff>
    </xdr:from>
    <xdr:to>
      <xdr:col>3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247900" y="1285875"/>
          <a:ext cx="0" cy="1238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13</xdr:row>
      <xdr:rowOff>38100</xdr:rowOff>
    </xdr:from>
    <xdr:to>
      <xdr:col>2</xdr:col>
      <xdr:colOff>9525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14375" y="2057400"/>
          <a:ext cx="561975" cy="4191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3</xdr:col>
      <xdr:colOff>0</xdr:colOff>
      <xdr:row>15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247900" y="2209800"/>
          <a:ext cx="0" cy="2667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0</xdr:rowOff>
    </xdr:from>
    <xdr:to>
      <xdr:col>2</xdr:col>
      <xdr:colOff>57150</xdr:colOff>
      <xdr:row>12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1152525" y="1866900"/>
          <a:ext cx="171450" cy="1047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552450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19275" y="1866900"/>
          <a:ext cx="428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33</xdr:row>
      <xdr:rowOff>38100</xdr:rowOff>
    </xdr:from>
    <xdr:to>
      <xdr:col>2</xdr:col>
      <xdr:colOff>219075</xdr:colOff>
      <xdr:row>53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81050" y="5105400"/>
          <a:ext cx="114300" cy="3133725"/>
        </a:xfrm>
        <a:prstGeom prst="leftBrace">
          <a:avLst>
            <a:gd name="adj" fmla="val 1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57150</xdr:rowOff>
    </xdr:from>
    <xdr:to>
      <xdr:col>2</xdr:col>
      <xdr:colOff>200025</xdr:colOff>
      <xdr:row>55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723900" y="8324850"/>
          <a:ext cx="15240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57150</xdr:rowOff>
    </xdr:from>
    <xdr:to>
      <xdr:col>3</xdr:col>
      <xdr:colOff>200025</xdr:colOff>
      <xdr:row>60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409700" y="8934450"/>
          <a:ext cx="152400" cy="3905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61</xdr:row>
      <xdr:rowOff>47625</xdr:rowOff>
    </xdr:from>
    <xdr:to>
      <xdr:col>2</xdr:col>
      <xdr:colOff>238125</xdr:colOff>
      <xdr:row>64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762000" y="9382125"/>
          <a:ext cx="152400" cy="5048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21</xdr:row>
      <xdr:rowOff>57150</xdr:rowOff>
    </xdr:from>
    <xdr:to>
      <xdr:col>2</xdr:col>
      <xdr:colOff>314325</xdr:colOff>
      <xdr:row>23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857250" y="3295650"/>
          <a:ext cx="133350" cy="3619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11</xdr:row>
      <xdr:rowOff>76200</xdr:rowOff>
    </xdr:from>
    <xdr:to>
      <xdr:col>2</xdr:col>
      <xdr:colOff>323850</xdr:colOff>
      <xdr:row>17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847725" y="1790700"/>
          <a:ext cx="152400" cy="9144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57150</xdr:rowOff>
    </xdr:from>
    <xdr:to>
      <xdr:col>2</xdr:col>
      <xdr:colOff>200025</xdr:colOff>
      <xdr:row>56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723900" y="8477250"/>
          <a:ext cx="152400" cy="2381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4.00390625" style="1" customWidth="1"/>
    <col min="3" max="3" width="12.875" style="1" customWidth="1"/>
    <col min="4" max="6" width="7.75390625" style="1" bestFit="1" customWidth="1"/>
    <col min="7" max="9" width="4.75390625" style="1" bestFit="1" customWidth="1"/>
    <col min="10" max="16384" width="8.00390625" style="1" customWidth="1"/>
  </cols>
  <sheetData>
    <row r="1" spans="2:6" ht="14.25">
      <c r="B1" s="6" t="s">
        <v>8</v>
      </c>
      <c r="C1" s="7"/>
      <c r="D1" s="7"/>
      <c r="E1" s="7"/>
      <c r="F1" s="7"/>
    </row>
    <row r="2" ht="12.75">
      <c r="B2" s="51" t="s">
        <v>9</v>
      </c>
    </row>
    <row r="3" spans="2:9" ht="12" customHeight="1">
      <c r="B3" s="48" t="s">
        <v>10</v>
      </c>
      <c r="C3" s="49"/>
      <c r="D3" s="61" t="s">
        <v>1</v>
      </c>
      <c r="E3" s="46"/>
      <c r="F3" s="47"/>
      <c r="G3" s="61" t="s">
        <v>2</v>
      </c>
      <c r="H3" s="46"/>
      <c r="I3" s="47"/>
    </row>
    <row r="4" spans="2:9" ht="12" customHeight="1">
      <c r="B4" s="50"/>
      <c r="C4" s="62"/>
      <c r="D4" s="14" t="s">
        <v>0</v>
      </c>
      <c r="E4" s="14" t="s">
        <v>3</v>
      </c>
      <c r="F4" s="14" t="s">
        <v>4</v>
      </c>
      <c r="G4" s="14" t="s">
        <v>0</v>
      </c>
      <c r="H4" s="14" t="s">
        <v>3</v>
      </c>
      <c r="I4" s="14" t="s">
        <v>4</v>
      </c>
    </row>
    <row r="5" spans="2:9" ht="12" customHeight="1">
      <c r="B5" s="10"/>
      <c r="C5" s="11"/>
      <c r="D5" s="20" t="s">
        <v>5</v>
      </c>
      <c r="E5" s="20" t="s">
        <v>5</v>
      </c>
      <c r="F5" s="20" t="s">
        <v>5</v>
      </c>
      <c r="G5" s="20" t="s">
        <v>5</v>
      </c>
      <c r="H5" s="20" t="s">
        <v>5</v>
      </c>
      <c r="I5" s="20" t="s">
        <v>5</v>
      </c>
    </row>
    <row r="6" spans="2:9" ht="12" customHeight="1">
      <c r="B6" s="59" t="s">
        <v>0</v>
      </c>
      <c r="C6" s="60"/>
      <c r="D6" s="8">
        <f>SUM(E6:F6)</f>
        <v>32126</v>
      </c>
      <c r="E6" s="3">
        <f>SUM(E7,E10:E14)</f>
        <v>16852</v>
      </c>
      <c r="F6" s="3">
        <f>SUM(F7,F10:F14)</f>
        <v>15274</v>
      </c>
      <c r="G6" s="3">
        <f>SUM(H6:I6)</f>
        <v>282</v>
      </c>
      <c r="H6" s="3">
        <f>SUM(H7,H10:H14)</f>
        <v>105</v>
      </c>
      <c r="I6" s="3">
        <f>SUM(I7,I10:I14)</f>
        <v>177</v>
      </c>
    </row>
    <row r="7" spans="2:9" ht="12" customHeight="1">
      <c r="B7" s="56" t="s">
        <v>12</v>
      </c>
      <c r="C7" s="15" t="s">
        <v>0</v>
      </c>
      <c r="D7" s="8">
        <f aca="true" t="shared" si="0" ref="D7:D15">SUM(E7:F7)</f>
        <v>14620</v>
      </c>
      <c r="E7" s="3">
        <f>SUM(E8:E9)</f>
        <v>7825</v>
      </c>
      <c r="F7" s="3">
        <f>SUM(F8:F9)</f>
        <v>6795</v>
      </c>
      <c r="G7" s="3">
        <f>SUM(H7:I7)</f>
        <v>226</v>
      </c>
      <c r="H7" s="3">
        <f>SUM(H8:H9)</f>
        <v>97</v>
      </c>
      <c r="I7" s="3">
        <f>SUM(I8:I9)</f>
        <v>129</v>
      </c>
    </row>
    <row r="8" spans="2:9" ht="12" customHeight="1">
      <c r="B8" s="57"/>
      <c r="C8" s="16" t="s">
        <v>11</v>
      </c>
      <c r="D8" s="9">
        <f t="shared" si="0"/>
        <v>14620</v>
      </c>
      <c r="E8" s="4">
        <v>7825</v>
      </c>
      <c r="F8" s="4">
        <v>6795</v>
      </c>
      <c r="G8" s="4">
        <f aca="true" t="shared" si="1" ref="G8:G15">SUM(H8:I8)</f>
        <v>226</v>
      </c>
      <c r="H8" s="4">
        <v>97</v>
      </c>
      <c r="I8" s="4">
        <v>129</v>
      </c>
    </row>
    <row r="9" spans="2:9" ht="12" customHeight="1">
      <c r="B9" s="58"/>
      <c r="C9" s="16" t="s">
        <v>6</v>
      </c>
      <c r="D9" s="23" t="s">
        <v>19</v>
      </c>
      <c r="E9" s="2" t="s">
        <v>19</v>
      </c>
      <c r="F9" s="2" t="s">
        <v>19</v>
      </c>
      <c r="G9" s="2" t="s">
        <v>19</v>
      </c>
      <c r="H9" s="2" t="s">
        <v>19</v>
      </c>
      <c r="I9" s="2" t="s">
        <v>19</v>
      </c>
    </row>
    <row r="10" spans="2:9" ht="12" customHeight="1">
      <c r="B10" s="52" t="s">
        <v>14</v>
      </c>
      <c r="C10" s="53"/>
      <c r="D10" s="9">
        <f t="shared" si="0"/>
        <v>13784</v>
      </c>
      <c r="E10" s="4">
        <v>7080</v>
      </c>
      <c r="F10" s="4">
        <v>6704</v>
      </c>
      <c r="G10" s="4">
        <f t="shared" si="1"/>
        <v>39</v>
      </c>
      <c r="H10" s="4">
        <v>7</v>
      </c>
      <c r="I10" s="4">
        <v>32</v>
      </c>
    </row>
    <row r="11" spans="2:9" ht="12" customHeight="1">
      <c r="B11" s="52" t="s">
        <v>15</v>
      </c>
      <c r="C11" s="53"/>
      <c r="D11" s="9">
        <f t="shared" si="0"/>
        <v>2113</v>
      </c>
      <c r="E11" s="4">
        <v>768</v>
      </c>
      <c r="F11" s="4">
        <v>1345</v>
      </c>
      <c r="G11" s="4">
        <f t="shared" si="1"/>
        <v>15</v>
      </c>
      <c r="H11" s="2" t="s">
        <v>19</v>
      </c>
      <c r="I11" s="4">
        <v>15</v>
      </c>
    </row>
    <row r="12" spans="2:9" ht="12" customHeight="1">
      <c r="B12" s="52" t="s">
        <v>16</v>
      </c>
      <c r="C12" s="53"/>
      <c r="D12" s="9">
        <f t="shared" si="0"/>
        <v>8</v>
      </c>
      <c r="E12" s="4">
        <v>4</v>
      </c>
      <c r="F12" s="4">
        <v>4</v>
      </c>
      <c r="G12" s="2" t="s">
        <v>20</v>
      </c>
      <c r="H12" s="2" t="s">
        <v>19</v>
      </c>
      <c r="I12" s="2" t="s">
        <v>19</v>
      </c>
    </row>
    <row r="13" spans="2:9" ht="12" customHeight="1">
      <c r="B13" s="54" t="s">
        <v>17</v>
      </c>
      <c r="C13" s="55"/>
      <c r="D13" s="9">
        <f t="shared" si="0"/>
        <v>185</v>
      </c>
      <c r="E13" s="4">
        <v>92</v>
      </c>
      <c r="F13" s="4">
        <v>93</v>
      </c>
      <c r="G13" s="4">
        <f t="shared" si="1"/>
        <v>1</v>
      </c>
      <c r="H13" s="2" t="s">
        <v>19</v>
      </c>
      <c r="I13" s="4">
        <v>1</v>
      </c>
    </row>
    <row r="14" spans="2:9" ht="12" customHeight="1">
      <c r="B14" s="22" t="s">
        <v>13</v>
      </c>
      <c r="C14" s="15" t="s">
        <v>0</v>
      </c>
      <c r="D14" s="8">
        <f t="shared" si="0"/>
        <v>1416</v>
      </c>
      <c r="E14" s="3">
        <v>1083</v>
      </c>
      <c r="F14" s="3">
        <f>SUM(F15:F16)</f>
        <v>333</v>
      </c>
      <c r="G14" s="3">
        <f t="shared" si="1"/>
        <v>1</v>
      </c>
      <c r="H14" s="3">
        <f>SUM(H15:H16)</f>
        <v>1</v>
      </c>
      <c r="I14" s="24" t="s">
        <v>19</v>
      </c>
    </row>
    <row r="15" spans="2:9" ht="12" customHeight="1">
      <c r="B15" s="21" t="s">
        <v>7</v>
      </c>
      <c r="C15" s="16" t="s">
        <v>11</v>
      </c>
      <c r="D15" s="9">
        <f t="shared" si="0"/>
        <v>1416</v>
      </c>
      <c r="E15" s="4">
        <v>1083</v>
      </c>
      <c r="F15" s="4">
        <v>333</v>
      </c>
      <c r="G15" s="4">
        <f t="shared" si="1"/>
        <v>1</v>
      </c>
      <c r="H15" s="4">
        <v>1</v>
      </c>
      <c r="I15" s="2" t="s">
        <v>19</v>
      </c>
    </row>
    <row r="16" spans="2:9" ht="12" customHeight="1">
      <c r="B16" s="12" t="s">
        <v>18</v>
      </c>
      <c r="C16" s="19" t="s">
        <v>6</v>
      </c>
      <c r="D16" s="23" t="s">
        <v>19</v>
      </c>
      <c r="E16" s="2" t="s">
        <v>19</v>
      </c>
      <c r="F16" s="2" t="s">
        <v>19</v>
      </c>
      <c r="G16" s="2" t="s">
        <v>19</v>
      </c>
      <c r="H16" s="2" t="s">
        <v>19</v>
      </c>
      <c r="I16" s="2" t="s">
        <v>19</v>
      </c>
    </row>
    <row r="18" ht="12">
      <c r="B18" s="5"/>
    </row>
  </sheetData>
  <mergeCells count="9">
    <mergeCell ref="B6:C6"/>
    <mergeCell ref="G3:I3"/>
    <mergeCell ref="D3:F3"/>
    <mergeCell ref="B3:C4"/>
    <mergeCell ref="B11:C11"/>
    <mergeCell ref="B13:C13"/>
    <mergeCell ref="B10:C10"/>
    <mergeCell ref="B7:B9"/>
    <mergeCell ref="B12:C12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8"/>
  <sheetViews>
    <sheetView workbookViewId="0" topLeftCell="A1">
      <selection activeCell="D67" sqref="D67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9.00390625" style="1" customWidth="1"/>
    <col min="4" max="4" width="26.00390625" style="1" customWidth="1"/>
    <col min="5" max="5" width="13.00390625" style="1" bestFit="1" customWidth="1"/>
    <col min="6" max="7" width="9.00390625" style="1" customWidth="1"/>
    <col min="8" max="8" width="10.00390625" style="1" customWidth="1"/>
    <col min="9" max="9" width="15.50390625" style="1" customWidth="1"/>
    <col min="10" max="10" width="25.75390625" style="1" customWidth="1"/>
    <col min="11" max="16384" width="9.00390625" style="1" customWidth="1"/>
  </cols>
  <sheetData>
    <row r="1" spans="2:6" ht="14.25">
      <c r="B1" s="6" t="s">
        <v>8</v>
      </c>
      <c r="C1" s="7"/>
      <c r="D1" s="7"/>
      <c r="E1" s="7"/>
      <c r="F1" s="7"/>
    </row>
    <row r="2" ht="12.75">
      <c r="B2" s="51" t="s">
        <v>34</v>
      </c>
    </row>
    <row r="3" spans="2:7" ht="12" customHeight="1">
      <c r="B3" s="63" t="s">
        <v>35</v>
      </c>
      <c r="C3" s="64"/>
      <c r="D3" s="65"/>
      <c r="E3" s="14" t="s">
        <v>0</v>
      </c>
      <c r="F3" s="14" t="s">
        <v>3</v>
      </c>
      <c r="G3" s="14" t="s">
        <v>4</v>
      </c>
    </row>
    <row r="4" spans="2:7" ht="12" customHeight="1">
      <c r="B4" s="10"/>
      <c r="C4" s="25"/>
      <c r="D4" s="11"/>
      <c r="E4" s="20" t="s">
        <v>5</v>
      </c>
      <c r="F4" s="20" t="s">
        <v>5</v>
      </c>
      <c r="G4" s="20" t="s">
        <v>5</v>
      </c>
    </row>
    <row r="5" spans="2:7" ht="12" customHeight="1">
      <c r="B5" s="66" t="s">
        <v>0</v>
      </c>
      <c r="C5" s="67"/>
      <c r="D5" s="68"/>
      <c r="E5" s="3">
        <f>SUM(F5:G5)</f>
        <v>15240</v>
      </c>
      <c r="F5" s="3">
        <f>SUM(F6:F37,F38:F43)</f>
        <v>8171</v>
      </c>
      <c r="G5" s="3">
        <f>SUM(G6:G37,G38:G43)</f>
        <v>7069</v>
      </c>
    </row>
    <row r="6" spans="2:7" ht="12" customHeight="1">
      <c r="B6" s="33" t="s">
        <v>36</v>
      </c>
      <c r="C6" s="71" t="s">
        <v>24</v>
      </c>
      <c r="D6" s="53"/>
      <c r="E6" s="4">
        <f aca="true" t="shared" si="0" ref="E6:E37">SUM(F6:G6)</f>
        <v>5529</v>
      </c>
      <c r="F6" s="4">
        <v>2799</v>
      </c>
      <c r="G6" s="4">
        <v>2730</v>
      </c>
    </row>
    <row r="7" spans="2:7" ht="12" customHeight="1">
      <c r="B7" s="33" t="s">
        <v>37</v>
      </c>
      <c r="C7" s="71" t="s">
        <v>41</v>
      </c>
      <c r="D7" s="53"/>
      <c r="E7" s="4">
        <f t="shared" si="0"/>
        <v>73</v>
      </c>
      <c r="F7" s="4">
        <v>66</v>
      </c>
      <c r="G7" s="4">
        <v>7</v>
      </c>
    </row>
    <row r="8" spans="2:7" ht="12" customHeight="1">
      <c r="B8" s="33" t="s">
        <v>38</v>
      </c>
      <c r="C8" s="71" t="s">
        <v>42</v>
      </c>
      <c r="D8" s="53"/>
      <c r="E8" s="4">
        <f t="shared" si="0"/>
        <v>11</v>
      </c>
      <c r="F8" s="4">
        <v>11</v>
      </c>
      <c r="G8" s="2" t="s">
        <v>135</v>
      </c>
    </row>
    <row r="9" spans="2:7" ht="12" customHeight="1">
      <c r="B9" s="33" t="s">
        <v>39</v>
      </c>
      <c r="C9" s="71" t="s">
        <v>25</v>
      </c>
      <c r="D9" s="53"/>
      <c r="E9" s="4">
        <f t="shared" si="0"/>
        <v>40</v>
      </c>
      <c r="F9" s="4">
        <v>36</v>
      </c>
      <c r="G9" s="4">
        <v>4</v>
      </c>
    </row>
    <row r="10" spans="2:7" ht="12" customHeight="1">
      <c r="B10" s="33" t="s">
        <v>40</v>
      </c>
      <c r="C10" s="71" t="s">
        <v>26</v>
      </c>
      <c r="D10" s="53"/>
      <c r="E10" s="4">
        <f t="shared" si="0"/>
        <v>169</v>
      </c>
      <c r="F10" s="2">
        <v>156</v>
      </c>
      <c r="G10" s="27">
        <v>13</v>
      </c>
    </row>
    <row r="11" spans="2:7" ht="12" customHeight="1">
      <c r="B11" s="73" t="s">
        <v>81</v>
      </c>
      <c r="C11" s="34" t="s">
        <v>43</v>
      </c>
      <c r="D11" s="18" t="s">
        <v>27</v>
      </c>
      <c r="E11" s="4">
        <f t="shared" si="0"/>
        <v>576</v>
      </c>
      <c r="F11" s="4">
        <v>407</v>
      </c>
      <c r="G11" s="2">
        <v>169</v>
      </c>
    </row>
    <row r="12" spans="2:7" ht="12" customHeight="1">
      <c r="B12" s="74"/>
      <c r="C12" s="34" t="s">
        <v>44</v>
      </c>
      <c r="D12" s="18" t="s">
        <v>63</v>
      </c>
      <c r="E12" s="2" t="s">
        <v>19</v>
      </c>
      <c r="F12" s="2" t="s">
        <v>19</v>
      </c>
      <c r="G12" s="2" t="s">
        <v>19</v>
      </c>
    </row>
    <row r="13" spans="2:7" ht="12" customHeight="1">
      <c r="B13" s="74"/>
      <c r="C13" s="34" t="s">
        <v>45</v>
      </c>
      <c r="D13" s="18" t="s">
        <v>64</v>
      </c>
      <c r="E13" s="4">
        <f t="shared" si="0"/>
        <v>1538</v>
      </c>
      <c r="F13" s="4">
        <v>263</v>
      </c>
      <c r="G13" s="4">
        <v>1275</v>
      </c>
    </row>
    <row r="14" spans="2:7" ht="12" customHeight="1">
      <c r="B14" s="75" t="s">
        <v>82</v>
      </c>
      <c r="C14" s="34" t="s">
        <v>46</v>
      </c>
      <c r="D14" s="18" t="s">
        <v>65</v>
      </c>
      <c r="E14" s="4">
        <f t="shared" si="0"/>
        <v>714</v>
      </c>
      <c r="F14" s="4">
        <v>206</v>
      </c>
      <c r="G14" s="4">
        <v>508</v>
      </c>
    </row>
    <row r="15" spans="2:7" ht="12" customHeight="1">
      <c r="B15" s="75"/>
      <c r="C15" s="34" t="s">
        <v>47</v>
      </c>
      <c r="D15" s="18" t="s">
        <v>66</v>
      </c>
      <c r="E15" s="4">
        <f t="shared" si="0"/>
        <v>319</v>
      </c>
      <c r="F15" s="4">
        <v>272</v>
      </c>
      <c r="G15" s="4">
        <v>47</v>
      </c>
    </row>
    <row r="16" spans="2:7" ht="12" customHeight="1">
      <c r="B16" s="75"/>
      <c r="C16" s="34" t="s">
        <v>48</v>
      </c>
      <c r="D16" s="18" t="s">
        <v>67</v>
      </c>
      <c r="E16" s="4">
        <f t="shared" si="0"/>
        <v>190</v>
      </c>
      <c r="F16" s="4">
        <v>178</v>
      </c>
      <c r="G16" s="4">
        <v>12</v>
      </c>
    </row>
    <row r="17" spans="2:7" ht="12" customHeight="1">
      <c r="B17" s="75"/>
      <c r="C17" s="34" t="s">
        <v>49</v>
      </c>
      <c r="D17" s="18" t="s">
        <v>68</v>
      </c>
      <c r="E17" s="4">
        <f t="shared" si="0"/>
        <v>78</v>
      </c>
      <c r="F17" s="4">
        <v>55</v>
      </c>
      <c r="G17" s="4">
        <v>23</v>
      </c>
    </row>
    <row r="18" spans="2:7" ht="12" customHeight="1">
      <c r="B18" s="75"/>
      <c r="C18" s="34" t="s">
        <v>50</v>
      </c>
      <c r="D18" s="18" t="s">
        <v>69</v>
      </c>
      <c r="E18" s="4">
        <f t="shared" si="0"/>
        <v>183</v>
      </c>
      <c r="F18" s="2">
        <v>143</v>
      </c>
      <c r="G18" s="2">
        <v>40</v>
      </c>
    </row>
    <row r="19" spans="2:7" ht="12" customHeight="1">
      <c r="B19" s="75"/>
      <c r="C19" s="34" t="s">
        <v>51</v>
      </c>
      <c r="D19" s="18" t="s">
        <v>28</v>
      </c>
      <c r="E19" s="4">
        <f t="shared" si="0"/>
        <v>59</v>
      </c>
      <c r="F19" s="2">
        <v>36</v>
      </c>
      <c r="G19" s="28">
        <v>23</v>
      </c>
    </row>
    <row r="20" spans="2:7" ht="12" customHeight="1">
      <c r="B20" s="75"/>
      <c r="C20" s="34" t="s">
        <v>52</v>
      </c>
      <c r="D20" s="18" t="s">
        <v>70</v>
      </c>
      <c r="E20" s="4">
        <f t="shared" si="0"/>
        <v>6</v>
      </c>
      <c r="F20" s="4">
        <v>4</v>
      </c>
      <c r="G20" s="4">
        <v>2</v>
      </c>
    </row>
    <row r="21" spans="2:7" ht="12" customHeight="1">
      <c r="B21" s="75"/>
      <c r="C21" s="34" t="s">
        <v>53</v>
      </c>
      <c r="D21" s="18" t="s">
        <v>71</v>
      </c>
      <c r="E21" s="4">
        <f t="shared" si="0"/>
        <v>71</v>
      </c>
      <c r="F21" s="4">
        <v>16</v>
      </c>
      <c r="G21" s="4">
        <v>55</v>
      </c>
    </row>
    <row r="22" spans="2:7" ht="12" customHeight="1">
      <c r="B22" s="75"/>
      <c r="C22" s="34" t="s">
        <v>54</v>
      </c>
      <c r="D22" s="18" t="s">
        <v>72</v>
      </c>
      <c r="E22" s="4">
        <f t="shared" si="0"/>
        <v>131</v>
      </c>
      <c r="F22" s="4">
        <v>123</v>
      </c>
      <c r="G22" s="2">
        <v>8</v>
      </c>
    </row>
    <row r="23" spans="2:7" ht="12" customHeight="1">
      <c r="B23" s="75"/>
      <c r="C23" s="34" t="s">
        <v>55</v>
      </c>
      <c r="D23" s="18" t="s">
        <v>73</v>
      </c>
      <c r="E23" s="4">
        <f t="shared" si="0"/>
        <v>81</v>
      </c>
      <c r="F23" s="4">
        <v>71</v>
      </c>
      <c r="G23" s="4">
        <v>10</v>
      </c>
    </row>
    <row r="24" spans="2:7" ht="12" customHeight="1">
      <c r="B24" s="75"/>
      <c r="C24" s="34" t="s">
        <v>56</v>
      </c>
      <c r="D24" s="18" t="s">
        <v>74</v>
      </c>
      <c r="E24" s="4">
        <f t="shared" si="0"/>
        <v>111</v>
      </c>
      <c r="F24" s="4">
        <v>108</v>
      </c>
      <c r="G24" s="4">
        <v>3</v>
      </c>
    </row>
    <row r="25" spans="2:7" ht="12" customHeight="1">
      <c r="B25" s="75"/>
      <c r="C25" s="34" t="s">
        <v>57</v>
      </c>
      <c r="D25" s="18" t="s">
        <v>75</v>
      </c>
      <c r="E25" s="4">
        <f t="shared" si="0"/>
        <v>523</v>
      </c>
      <c r="F25" s="4">
        <v>466</v>
      </c>
      <c r="G25" s="4">
        <v>57</v>
      </c>
    </row>
    <row r="26" spans="2:7" ht="12" customHeight="1">
      <c r="B26" s="75"/>
      <c r="C26" s="34" t="s">
        <v>58</v>
      </c>
      <c r="D26" s="18" t="s">
        <v>76</v>
      </c>
      <c r="E26" s="4">
        <f t="shared" si="0"/>
        <v>555</v>
      </c>
      <c r="F26" s="2">
        <v>526</v>
      </c>
      <c r="G26" s="2">
        <v>29</v>
      </c>
    </row>
    <row r="27" spans="2:7" ht="12" customHeight="1">
      <c r="B27" s="75"/>
      <c r="C27" s="34" t="s">
        <v>59</v>
      </c>
      <c r="D27" s="18" t="s">
        <v>77</v>
      </c>
      <c r="E27" s="4">
        <f t="shared" si="0"/>
        <v>272</v>
      </c>
      <c r="F27" s="4">
        <v>203</v>
      </c>
      <c r="G27" s="4">
        <v>69</v>
      </c>
    </row>
    <row r="28" spans="2:7" ht="12" customHeight="1">
      <c r="B28" s="75"/>
      <c r="C28" s="34" t="s">
        <v>60</v>
      </c>
      <c r="D28" s="18" t="s">
        <v>78</v>
      </c>
      <c r="E28" s="4">
        <f t="shared" si="0"/>
        <v>242</v>
      </c>
      <c r="F28" s="4">
        <v>236</v>
      </c>
      <c r="G28" s="4">
        <v>6</v>
      </c>
    </row>
    <row r="29" spans="2:7" ht="12" customHeight="1">
      <c r="B29" s="75"/>
      <c r="C29" s="34" t="s">
        <v>61</v>
      </c>
      <c r="D29" s="18" t="s">
        <v>79</v>
      </c>
      <c r="E29" s="4">
        <f t="shared" si="0"/>
        <v>98</v>
      </c>
      <c r="F29" s="4">
        <v>90</v>
      </c>
      <c r="G29" s="4">
        <v>8</v>
      </c>
    </row>
    <row r="30" spans="2:7" ht="12" customHeight="1">
      <c r="B30" s="75"/>
      <c r="C30" s="35" t="s">
        <v>62</v>
      </c>
      <c r="D30" s="18" t="s">
        <v>80</v>
      </c>
      <c r="E30" s="4">
        <f t="shared" si="0"/>
        <v>132</v>
      </c>
      <c r="F30" s="4">
        <v>90</v>
      </c>
      <c r="G30" s="2">
        <v>42</v>
      </c>
    </row>
    <row r="31" spans="2:7" ht="12" customHeight="1">
      <c r="B31" s="69" t="s">
        <v>85</v>
      </c>
      <c r="C31" s="70"/>
      <c r="D31" s="18" t="s">
        <v>83</v>
      </c>
      <c r="E31" s="4">
        <f t="shared" si="0"/>
        <v>242</v>
      </c>
      <c r="F31" s="4">
        <v>184</v>
      </c>
      <c r="G31" s="4">
        <v>58</v>
      </c>
    </row>
    <row r="32" spans="2:7" ht="12" customHeight="1">
      <c r="B32" s="54" t="s">
        <v>86</v>
      </c>
      <c r="C32" s="55"/>
      <c r="D32" s="18" t="s">
        <v>84</v>
      </c>
      <c r="E32" s="4">
        <f t="shared" si="0"/>
        <v>1438</v>
      </c>
      <c r="F32" s="4">
        <v>873</v>
      </c>
      <c r="G32" s="4">
        <v>565</v>
      </c>
    </row>
    <row r="33" spans="2:7" ht="12" customHeight="1">
      <c r="B33" s="36" t="s">
        <v>87</v>
      </c>
      <c r="C33" s="71" t="s">
        <v>88</v>
      </c>
      <c r="D33" s="53"/>
      <c r="E33" s="4">
        <f t="shared" si="0"/>
        <v>21</v>
      </c>
      <c r="F33" s="20">
        <v>4</v>
      </c>
      <c r="G33" s="20">
        <v>17</v>
      </c>
    </row>
    <row r="34" spans="2:7" ht="12" customHeight="1">
      <c r="B34" s="37" t="s">
        <v>89</v>
      </c>
      <c r="C34" s="72" t="s">
        <v>29</v>
      </c>
      <c r="D34" s="53"/>
      <c r="E34" s="4">
        <f t="shared" si="0"/>
        <v>3</v>
      </c>
      <c r="F34" s="30">
        <v>2</v>
      </c>
      <c r="G34" s="30">
        <v>1</v>
      </c>
    </row>
    <row r="35" spans="2:7" ht="12" customHeight="1">
      <c r="B35" s="69" t="s">
        <v>93</v>
      </c>
      <c r="C35" s="70"/>
      <c r="D35" s="18" t="s">
        <v>90</v>
      </c>
      <c r="E35" s="4">
        <f t="shared" si="0"/>
        <v>85</v>
      </c>
      <c r="F35" s="31">
        <v>45</v>
      </c>
      <c r="G35" s="20">
        <v>40</v>
      </c>
    </row>
    <row r="36" spans="2:7" ht="12" customHeight="1">
      <c r="B36" s="76" t="s">
        <v>94</v>
      </c>
      <c r="C36" s="77"/>
      <c r="D36" s="18" t="s">
        <v>91</v>
      </c>
      <c r="E36" s="4">
        <f t="shared" si="0"/>
        <v>19</v>
      </c>
      <c r="F36" s="30">
        <v>6</v>
      </c>
      <c r="G36" s="30">
        <v>13</v>
      </c>
    </row>
    <row r="37" spans="2:7" ht="12" customHeight="1">
      <c r="B37" s="78" t="s">
        <v>95</v>
      </c>
      <c r="C37" s="79"/>
      <c r="D37" s="18" t="s">
        <v>92</v>
      </c>
      <c r="E37" s="4">
        <f t="shared" si="0"/>
        <v>25</v>
      </c>
      <c r="F37" s="30">
        <v>13</v>
      </c>
      <c r="G37" s="30">
        <v>12</v>
      </c>
    </row>
    <row r="38" spans="2:7" ht="12" customHeight="1">
      <c r="B38" s="38" t="s">
        <v>98</v>
      </c>
      <c r="C38" s="35" t="s">
        <v>96</v>
      </c>
      <c r="D38" s="18" t="s">
        <v>30</v>
      </c>
      <c r="E38" s="4">
        <f aca="true" t="shared" si="1" ref="E38:E43">SUM(F38:G38)</f>
        <v>837</v>
      </c>
      <c r="F38" s="30">
        <v>180</v>
      </c>
      <c r="G38" s="30">
        <v>657</v>
      </c>
    </row>
    <row r="39" spans="2:7" ht="12" customHeight="1">
      <c r="B39" s="92" t="s">
        <v>99</v>
      </c>
      <c r="C39" s="35" t="s">
        <v>44</v>
      </c>
      <c r="D39" s="18" t="s">
        <v>97</v>
      </c>
      <c r="E39" s="4">
        <f t="shared" si="1"/>
        <v>157</v>
      </c>
      <c r="F39" s="30">
        <v>111</v>
      </c>
      <c r="G39" s="30">
        <v>46</v>
      </c>
    </row>
    <row r="40" spans="2:7" ht="12" customHeight="1">
      <c r="B40" s="92"/>
      <c r="C40" s="35" t="s">
        <v>45</v>
      </c>
      <c r="D40" s="18" t="s">
        <v>31</v>
      </c>
      <c r="E40" s="4">
        <f t="shared" si="1"/>
        <v>39</v>
      </c>
      <c r="F40" s="30">
        <v>8</v>
      </c>
      <c r="G40" s="4">
        <v>31</v>
      </c>
    </row>
    <row r="41" spans="2:7" ht="12" customHeight="1">
      <c r="B41" s="93"/>
      <c r="C41" s="35" t="s">
        <v>46</v>
      </c>
      <c r="D41" s="18" t="s">
        <v>32</v>
      </c>
      <c r="E41" s="4">
        <f t="shared" si="1"/>
        <v>282</v>
      </c>
      <c r="F41" s="4">
        <v>31</v>
      </c>
      <c r="G41" s="4">
        <v>251</v>
      </c>
    </row>
    <row r="42" spans="2:7" ht="12" customHeight="1">
      <c r="B42" s="37" t="s">
        <v>100</v>
      </c>
      <c r="C42" s="72" t="s">
        <v>33</v>
      </c>
      <c r="D42" s="70"/>
      <c r="E42" s="4">
        <f t="shared" si="1"/>
        <v>47</v>
      </c>
      <c r="F42" s="4">
        <v>14</v>
      </c>
      <c r="G42" s="4">
        <v>33</v>
      </c>
    </row>
    <row r="43" spans="2:7" ht="12" customHeight="1">
      <c r="B43" s="52" t="s">
        <v>23</v>
      </c>
      <c r="C43" s="71"/>
      <c r="D43" s="53"/>
      <c r="E43" s="4">
        <f t="shared" si="1"/>
        <v>344</v>
      </c>
      <c r="F43" s="4">
        <v>139</v>
      </c>
      <c r="G43" s="2">
        <v>205</v>
      </c>
    </row>
    <row r="44" spans="2:7" ht="12" customHeight="1">
      <c r="B44" s="84" t="s">
        <v>21</v>
      </c>
      <c r="C44" s="85"/>
      <c r="D44" s="86"/>
      <c r="E44" s="14" t="s">
        <v>0</v>
      </c>
      <c r="F44" s="14" t="s">
        <v>3</v>
      </c>
      <c r="G44" s="14" t="s">
        <v>4</v>
      </c>
    </row>
    <row r="45" spans="2:7" ht="12" customHeight="1">
      <c r="B45" s="39"/>
      <c r="C45" s="41"/>
      <c r="D45" s="42"/>
      <c r="E45" s="40" t="s">
        <v>5</v>
      </c>
      <c r="F45" s="40" t="s">
        <v>5</v>
      </c>
      <c r="G45" s="40" t="s">
        <v>5</v>
      </c>
    </row>
    <row r="46" spans="2:7" ht="12" customHeight="1">
      <c r="B46" s="97" t="s">
        <v>0</v>
      </c>
      <c r="C46" s="98"/>
      <c r="D46" s="99"/>
      <c r="E46" s="3">
        <f aca="true" t="shared" si="2" ref="E46:E68">SUM(F46:G46)</f>
        <v>15240</v>
      </c>
      <c r="F46" s="3">
        <f>SUM(F47:F68)</f>
        <v>8171</v>
      </c>
      <c r="G46" s="3">
        <f>SUM(G47:G68)</f>
        <v>7069</v>
      </c>
    </row>
    <row r="47" spans="2:7" ht="12" customHeight="1">
      <c r="B47" s="87" t="s">
        <v>104</v>
      </c>
      <c r="C47" s="88"/>
      <c r="D47" s="13" t="s">
        <v>101</v>
      </c>
      <c r="E47" s="2" t="s">
        <v>136</v>
      </c>
      <c r="F47" s="2" t="s">
        <v>136</v>
      </c>
      <c r="G47" s="2" t="s">
        <v>136</v>
      </c>
    </row>
    <row r="48" spans="2:7" ht="12" customHeight="1">
      <c r="B48" s="80" t="s">
        <v>105</v>
      </c>
      <c r="C48" s="81"/>
      <c r="D48" s="18" t="s">
        <v>102</v>
      </c>
      <c r="E48" s="2" t="s">
        <v>136</v>
      </c>
      <c r="F48" s="2" t="s">
        <v>136</v>
      </c>
      <c r="G48" s="2" t="s">
        <v>136</v>
      </c>
    </row>
    <row r="49" spans="2:7" ht="12" customHeight="1">
      <c r="B49" s="89" t="s">
        <v>106</v>
      </c>
      <c r="C49" s="90"/>
      <c r="D49" s="18" t="s">
        <v>103</v>
      </c>
      <c r="E49" s="2" t="s">
        <v>136</v>
      </c>
      <c r="F49" s="2" t="s">
        <v>136</v>
      </c>
      <c r="G49" s="2" t="s">
        <v>136</v>
      </c>
    </row>
    <row r="50" spans="2:7" ht="12" customHeight="1">
      <c r="B50" s="36" t="s">
        <v>107</v>
      </c>
      <c r="C50" s="71" t="s">
        <v>110</v>
      </c>
      <c r="D50" s="53"/>
      <c r="E50" s="2" t="s">
        <v>136</v>
      </c>
      <c r="F50" s="2" t="s">
        <v>136</v>
      </c>
      <c r="G50" s="2" t="s">
        <v>136</v>
      </c>
    </row>
    <row r="51" spans="2:7" ht="12" customHeight="1">
      <c r="B51" s="37" t="s">
        <v>109</v>
      </c>
      <c r="C51" s="72" t="s">
        <v>111</v>
      </c>
      <c r="D51" s="70"/>
      <c r="E51" s="4">
        <f t="shared" si="2"/>
        <v>320</v>
      </c>
      <c r="F51" s="4">
        <v>87</v>
      </c>
      <c r="G51" s="4">
        <v>233</v>
      </c>
    </row>
    <row r="52" spans="2:7" ht="12" customHeight="1">
      <c r="B52" s="43" t="s">
        <v>108</v>
      </c>
      <c r="C52" s="71" t="s">
        <v>112</v>
      </c>
      <c r="D52" s="53"/>
      <c r="E52" s="4">
        <f t="shared" si="2"/>
        <v>1910</v>
      </c>
      <c r="F52" s="4">
        <v>1240</v>
      </c>
      <c r="G52" s="4">
        <v>670</v>
      </c>
    </row>
    <row r="53" spans="2:7" ht="12" customHeight="1">
      <c r="B53" s="82" t="s">
        <v>116</v>
      </c>
      <c r="C53" s="83"/>
      <c r="D53" s="18" t="s">
        <v>113</v>
      </c>
      <c r="E53" s="4">
        <f t="shared" si="2"/>
        <v>5605</v>
      </c>
      <c r="F53" s="4">
        <v>2821</v>
      </c>
      <c r="G53" s="4">
        <v>2784</v>
      </c>
    </row>
    <row r="54" spans="2:7" ht="12" customHeight="1">
      <c r="B54" s="80" t="s">
        <v>117</v>
      </c>
      <c r="C54" s="81"/>
      <c r="D54" s="29" t="s">
        <v>114</v>
      </c>
      <c r="E54" s="4">
        <f t="shared" si="2"/>
        <v>59</v>
      </c>
      <c r="F54" s="4">
        <v>54</v>
      </c>
      <c r="G54" s="4">
        <v>5</v>
      </c>
    </row>
    <row r="55" spans="2:7" ht="12" customHeight="1">
      <c r="B55" s="76" t="s">
        <v>118</v>
      </c>
      <c r="C55" s="77"/>
      <c r="D55" s="26" t="s">
        <v>115</v>
      </c>
      <c r="E55" s="4">
        <f t="shared" si="2"/>
        <v>9</v>
      </c>
      <c r="F55" s="4">
        <v>9</v>
      </c>
      <c r="G55" s="2" t="s">
        <v>136</v>
      </c>
    </row>
    <row r="56" spans="2:7" ht="12" customHeight="1">
      <c r="B56" s="17" t="s">
        <v>119</v>
      </c>
      <c r="C56" s="71" t="s">
        <v>120</v>
      </c>
      <c r="D56" s="53"/>
      <c r="E56" s="4">
        <f t="shared" si="2"/>
        <v>32</v>
      </c>
      <c r="F56" s="4">
        <v>32</v>
      </c>
      <c r="G56" s="2" t="s">
        <v>136</v>
      </c>
    </row>
    <row r="57" spans="2:7" ht="12" customHeight="1">
      <c r="B57" s="17" t="s">
        <v>121</v>
      </c>
      <c r="C57" s="72" t="s">
        <v>122</v>
      </c>
      <c r="D57" s="53"/>
      <c r="E57" s="4">
        <f t="shared" si="2"/>
        <v>82</v>
      </c>
      <c r="F57" s="4">
        <v>70</v>
      </c>
      <c r="G57" s="4">
        <v>12</v>
      </c>
    </row>
    <row r="58" spans="2:7" ht="12" customHeight="1">
      <c r="B58" s="100" t="s">
        <v>130</v>
      </c>
      <c r="C58" s="94" t="s">
        <v>129</v>
      </c>
      <c r="D58" s="18" t="s">
        <v>123</v>
      </c>
      <c r="E58" s="4">
        <f t="shared" si="2"/>
        <v>1344</v>
      </c>
      <c r="F58" s="2">
        <v>1251</v>
      </c>
      <c r="G58" s="2">
        <v>93</v>
      </c>
    </row>
    <row r="59" spans="2:7" ht="12" customHeight="1">
      <c r="B59" s="101"/>
      <c r="C59" s="95"/>
      <c r="D59" s="18" t="s">
        <v>124</v>
      </c>
      <c r="E59" s="4">
        <f t="shared" si="2"/>
        <v>1335</v>
      </c>
      <c r="F59" s="2">
        <v>234</v>
      </c>
      <c r="G59" s="4">
        <v>1101</v>
      </c>
    </row>
    <row r="60" spans="2:7" ht="12" customHeight="1">
      <c r="B60" s="101"/>
      <c r="C60" s="95"/>
      <c r="D60" s="18" t="s">
        <v>125</v>
      </c>
      <c r="E60" s="4">
        <f t="shared" si="2"/>
        <v>751</v>
      </c>
      <c r="F60" s="4">
        <v>200</v>
      </c>
      <c r="G60" s="4">
        <v>551</v>
      </c>
    </row>
    <row r="61" spans="2:7" ht="12" customHeight="1">
      <c r="B61" s="101"/>
      <c r="C61" s="95"/>
      <c r="D61" s="18" t="s">
        <v>126</v>
      </c>
      <c r="E61" s="4">
        <f t="shared" si="2"/>
        <v>498</v>
      </c>
      <c r="F61" s="4">
        <v>465</v>
      </c>
      <c r="G61" s="4">
        <v>33</v>
      </c>
    </row>
    <row r="62" spans="2:7" ht="12" customHeight="1">
      <c r="B62" s="101"/>
      <c r="C62" s="95"/>
      <c r="D62" s="18" t="s">
        <v>127</v>
      </c>
      <c r="E62" s="4">
        <f t="shared" si="2"/>
        <v>86</v>
      </c>
      <c r="F62" s="4">
        <v>85</v>
      </c>
      <c r="G62" s="4">
        <v>1</v>
      </c>
    </row>
    <row r="63" spans="2:7" ht="12" customHeight="1">
      <c r="B63" s="101"/>
      <c r="C63" s="96"/>
      <c r="D63" s="18" t="s">
        <v>128</v>
      </c>
      <c r="E63" s="4">
        <f t="shared" si="2"/>
        <v>1255</v>
      </c>
      <c r="F63" s="4">
        <v>981</v>
      </c>
      <c r="G63" s="4">
        <v>274</v>
      </c>
    </row>
    <row r="64" spans="2:7" ht="12" customHeight="1">
      <c r="B64" s="101"/>
      <c r="C64" s="52" t="s">
        <v>22</v>
      </c>
      <c r="D64" s="53"/>
      <c r="E64" s="4">
        <f t="shared" si="2"/>
        <v>474</v>
      </c>
      <c r="F64" s="4">
        <v>314</v>
      </c>
      <c r="G64" s="4">
        <v>160</v>
      </c>
    </row>
    <row r="65" spans="2:7" ht="12" customHeight="1">
      <c r="B65" s="91" t="s">
        <v>134</v>
      </c>
      <c r="C65" s="45" t="s">
        <v>43</v>
      </c>
      <c r="D65" s="44" t="s">
        <v>131</v>
      </c>
      <c r="E65" s="4">
        <f t="shared" si="2"/>
        <v>552</v>
      </c>
      <c r="F65" s="4">
        <v>61</v>
      </c>
      <c r="G65" s="4">
        <v>491</v>
      </c>
    </row>
    <row r="66" spans="2:7" ht="12" customHeight="1">
      <c r="B66" s="92"/>
      <c r="C66" s="45" t="s">
        <v>44</v>
      </c>
      <c r="D66" s="18" t="s">
        <v>132</v>
      </c>
      <c r="E66" s="4">
        <f t="shared" si="2"/>
        <v>31</v>
      </c>
      <c r="F66" s="4">
        <v>5</v>
      </c>
      <c r="G66" s="4">
        <v>26</v>
      </c>
    </row>
    <row r="67" spans="2:7" ht="12" customHeight="1">
      <c r="B67" s="93"/>
      <c r="C67" s="45" t="s">
        <v>45</v>
      </c>
      <c r="D67" s="32" t="s">
        <v>133</v>
      </c>
      <c r="E67" s="4">
        <f t="shared" si="2"/>
        <v>610</v>
      </c>
      <c r="F67" s="4">
        <v>153</v>
      </c>
      <c r="G67" s="4">
        <v>457</v>
      </c>
    </row>
    <row r="68" spans="2:7" ht="12" customHeight="1">
      <c r="B68" s="52" t="s">
        <v>23</v>
      </c>
      <c r="C68" s="71"/>
      <c r="D68" s="53"/>
      <c r="E68" s="4">
        <f t="shared" si="2"/>
        <v>287</v>
      </c>
      <c r="F68" s="4">
        <v>109</v>
      </c>
      <c r="G68" s="4">
        <v>178</v>
      </c>
    </row>
  </sheetData>
  <mergeCells count="37">
    <mergeCell ref="B65:B67"/>
    <mergeCell ref="B68:D68"/>
    <mergeCell ref="C58:C63"/>
    <mergeCell ref="B39:B41"/>
    <mergeCell ref="C42:D42"/>
    <mergeCell ref="B46:D46"/>
    <mergeCell ref="C64:D64"/>
    <mergeCell ref="B58:B64"/>
    <mergeCell ref="C56:D56"/>
    <mergeCell ref="C57:D57"/>
    <mergeCell ref="B47:C47"/>
    <mergeCell ref="B48:C48"/>
    <mergeCell ref="B55:C55"/>
    <mergeCell ref="B49:C49"/>
    <mergeCell ref="B35:C35"/>
    <mergeCell ref="B36:C36"/>
    <mergeCell ref="B37:C37"/>
    <mergeCell ref="B54:C54"/>
    <mergeCell ref="C50:D50"/>
    <mergeCell ref="C51:D51"/>
    <mergeCell ref="C52:D52"/>
    <mergeCell ref="B53:C53"/>
    <mergeCell ref="B43:D43"/>
    <mergeCell ref="B44:D44"/>
    <mergeCell ref="C33:D33"/>
    <mergeCell ref="C34:D34"/>
    <mergeCell ref="C10:D10"/>
    <mergeCell ref="B11:B13"/>
    <mergeCell ref="B14:B30"/>
    <mergeCell ref="B3:D3"/>
    <mergeCell ref="B5:D5"/>
    <mergeCell ref="B31:C31"/>
    <mergeCell ref="B32:C32"/>
    <mergeCell ref="C6:D6"/>
    <mergeCell ref="C7:D7"/>
    <mergeCell ref="C8:D8"/>
    <mergeCell ref="C9:D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1999-08-24T06:34:16Z</cp:lastPrinted>
  <dcterms:created xsi:type="dcterms:W3CDTF">1999-08-08T13:52:57Z</dcterms:created>
  <dcterms:modified xsi:type="dcterms:W3CDTF">2003-01-10T07:14:04Z</dcterms:modified>
  <cp:category/>
  <cp:version/>
  <cp:contentType/>
  <cp:contentStatus/>
</cp:coreProperties>
</file>