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475" tabRatio="832" activeTab="0"/>
  </bookViews>
  <sheets>
    <sheet name="185卒業後の状況(1)" sheetId="1" r:id="rId1"/>
    <sheet name="185卒業後の状況(2)" sheetId="2" r:id="rId2"/>
    <sheet name="185卒業後の状況(3)" sheetId="3" r:id="rId3"/>
    <sheet name="185卒業後の状況(4)" sheetId="4" r:id="rId4"/>
    <sheet name="185卒業後の状況(5)" sheetId="5" r:id="rId5"/>
    <sheet name="185卒業後の状況(6)" sheetId="6" r:id="rId6"/>
  </sheets>
  <definedNames>
    <definedName name="_xlnm.Print_Area" localSheetId="0">'185卒業後の状況(1)'!$A$1:$J$35</definedName>
    <definedName name="_xlnm.Print_Area" localSheetId="1">'185卒業後の状況(2)'!$A$1:$I$23</definedName>
    <definedName name="_xlnm.Print_Area" localSheetId="3">'185卒業後の状況(4)'!$A$1:$R$21</definedName>
    <definedName name="_xlnm.Print_Area" localSheetId="4">'185卒業後の状況(5)'!$A$1:$K$25</definedName>
  </definedNames>
  <calcPr fullCalcOnLoad="1"/>
</workbook>
</file>

<file path=xl/sharedStrings.xml><?xml version="1.0" encoding="utf-8"?>
<sst xmlns="http://schemas.openxmlformats.org/spreadsheetml/2006/main" count="505" uniqueCount="147">
  <si>
    <t>区分</t>
  </si>
  <si>
    <t>男</t>
  </si>
  <si>
    <t>女</t>
  </si>
  <si>
    <t>男</t>
  </si>
  <si>
    <t>人</t>
  </si>
  <si>
    <t>　　２　高等学校等とは、高等学校及び盲・聾・養護学校高等部をいう。</t>
  </si>
  <si>
    <t>注）１　中学校等とは、中学校及び盲・聾・養護学校中学部をいう。</t>
  </si>
  <si>
    <t>総数</t>
  </si>
  <si>
    <t>中学校等</t>
  </si>
  <si>
    <t>高等学校等</t>
  </si>
  <si>
    <t>Ａ進学者</t>
  </si>
  <si>
    <t>大学学部</t>
  </si>
  <si>
    <t>短期大学本科</t>
  </si>
  <si>
    <t>大学・短大の別科</t>
  </si>
  <si>
    <t>高等学校専攻科</t>
  </si>
  <si>
    <t>盲・聾・養護学校高等部専攻科</t>
  </si>
  <si>
    <t>大学短期大学通信教育部</t>
  </si>
  <si>
    <t>高等学校本科</t>
  </si>
  <si>
    <t>高等専門学校</t>
  </si>
  <si>
    <t>高等学校本科通信制</t>
  </si>
  <si>
    <t>Ｂ</t>
  </si>
  <si>
    <t>Ｃ</t>
  </si>
  <si>
    <t>Ｄ</t>
  </si>
  <si>
    <t>Ｅ</t>
  </si>
  <si>
    <t>Ｆ</t>
  </si>
  <si>
    <t>死亡・不詳</t>
  </si>
  <si>
    <t>（Ｃ）</t>
  </si>
  <si>
    <t>（再　　掲）　　　　　（Ｂ）</t>
  </si>
  <si>
    <t>専修学校（一般課程）等入学者</t>
  </si>
  <si>
    <t xml:space="preserve"> (１）進路別卒業者数（中学校等・高等学校等）</t>
  </si>
  <si>
    <t>盲・聾・養護学校高等部本科</t>
  </si>
  <si>
    <t>公共職業能力開発施設等入学者</t>
  </si>
  <si>
    <t>就　職　者（上記Ａ,Ｂ,Ｃ,Ｄを除く）</t>
  </si>
  <si>
    <t>上記以外の者</t>
  </si>
  <si>
    <t>（Ｄ）</t>
  </si>
  <si>
    <t>Ｇ</t>
  </si>
  <si>
    <t>（Ａ＋Ｂ＋Ｃ＋Ｄ＋Ｅ＋Ｆ＋Ｇ）</t>
  </si>
  <si>
    <t>専修学校（高等・専門課程）進学者</t>
  </si>
  <si>
    <t>上記A,B,C,Dのうち就職している者（Ａ）</t>
  </si>
  <si>
    <t>－</t>
  </si>
  <si>
    <t>平成14年度</t>
  </si>
  <si>
    <t>…</t>
  </si>
  <si>
    <t>資料：県統計課「平成15年度学校基本調査」</t>
  </si>
  <si>
    <t>平成15年度</t>
  </si>
  <si>
    <t>　　３　平成15年度調査は、平成15年３月の卒業者について調査したものである。</t>
  </si>
  <si>
    <t>中等後期本科</t>
  </si>
  <si>
    <t>総数</t>
  </si>
  <si>
    <t>-</t>
  </si>
  <si>
    <t>－</t>
  </si>
  <si>
    <t>２２－１０ 卒業後の状況(平成15年5月1日)</t>
  </si>
  <si>
    <t>総合</t>
  </si>
  <si>
    <t>専門的・技術的職業従事者</t>
  </si>
  <si>
    <t>事務従事者</t>
  </si>
  <si>
    <t>販売従事者</t>
  </si>
  <si>
    <t>サービス職業従事者</t>
  </si>
  <si>
    <t>保安職業従事者</t>
  </si>
  <si>
    <t>-</t>
  </si>
  <si>
    <t>農林漁業作業者</t>
  </si>
  <si>
    <t>運輸・通信従事者</t>
  </si>
  <si>
    <t>生産工程・労務作業者</t>
  </si>
  <si>
    <t>上記以外のもの</t>
  </si>
  <si>
    <t>注）１　平成15年３月の高等学校卒業者についての調査である。</t>
  </si>
  <si>
    <t>（６）職業別就職者数</t>
  </si>
  <si>
    <t>区分</t>
  </si>
  <si>
    <t>普通科</t>
  </si>
  <si>
    <t>農業科</t>
  </si>
  <si>
    <t>工業科</t>
  </si>
  <si>
    <t>商業科</t>
  </si>
  <si>
    <t>家庭科</t>
  </si>
  <si>
    <t>その他</t>
  </si>
  <si>
    <t>人</t>
  </si>
  <si>
    <t>-</t>
  </si>
  <si>
    <t>－</t>
  </si>
  <si>
    <t>　　２　就職進学者を含む。</t>
  </si>
  <si>
    <t>－</t>
  </si>
  <si>
    <t>林・漁業</t>
  </si>
  <si>
    <t>卸売・小売業</t>
  </si>
  <si>
    <t>飲食店・宿泊業</t>
  </si>
  <si>
    <t>医療・福祉</t>
  </si>
  <si>
    <t>公務（他の分類以外）</t>
  </si>
  <si>
    <t>（５）産業別就職者数</t>
  </si>
  <si>
    <t>産業</t>
  </si>
  <si>
    <t>農業</t>
  </si>
  <si>
    <t>-</t>
  </si>
  <si>
    <t>－</t>
  </si>
  <si>
    <t>鉱業</t>
  </si>
  <si>
    <t>－</t>
  </si>
  <si>
    <t>建設業</t>
  </si>
  <si>
    <t>製造業</t>
  </si>
  <si>
    <t>電気・ガス・熱供給・水道業</t>
  </si>
  <si>
    <t>運輸・通信業</t>
  </si>
  <si>
    <t>金融・保険業</t>
  </si>
  <si>
    <t>－</t>
  </si>
  <si>
    <t>不動産業</t>
  </si>
  <si>
    <t>サービス業</t>
  </si>
  <si>
    <t>上記以外のもの</t>
  </si>
  <si>
    <t>－</t>
  </si>
  <si>
    <t>総合学科</t>
  </si>
  <si>
    <t>注）１　平成15年３月の高等学校及び盲・聾・養護学校高等部の卒業者についての調査である。</t>
  </si>
  <si>
    <t xml:space="preserve"> </t>
  </si>
  <si>
    <t>（４）大学・短期大学等への進学状況</t>
  </si>
  <si>
    <t>入学志願者</t>
  </si>
  <si>
    <t>進学者</t>
  </si>
  <si>
    <t>大学学部</t>
  </si>
  <si>
    <t>短期大学本科</t>
  </si>
  <si>
    <t>大学･短期大学
通信教育部</t>
  </si>
  <si>
    <t>大学･短期
大学別科</t>
  </si>
  <si>
    <t>男</t>
  </si>
  <si>
    <t>女</t>
  </si>
  <si>
    <t>･･･</t>
  </si>
  <si>
    <t>-</t>
  </si>
  <si>
    <t>高等学校</t>
  </si>
  <si>
    <t>-</t>
  </si>
  <si>
    <t>-</t>
  </si>
  <si>
    <t>-</t>
  </si>
  <si>
    <t>-</t>
  </si>
  <si>
    <t>盲･聾･養護
学校高等部</t>
  </si>
  <si>
    <t>･･･</t>
  </si>
  <si>
    <t>-</t>
  </si>
  <si>
    <t>･･･</t>
  </si>
  <si>
    <t>注）１　平成15年３月の中学校及び盲・聾・養護学校中学部の卒業者についての調査である。</t>
  </si>
  <si>
    <t>（３）高等学校等への進学状況</t>
  </si>
  <si>
    <t>高等学校本科</t>
  </si>
  <si>
    <t>高等専門
学校</t>
  </si>
  <si>
    <t>盲･聾･養護学
校高等部本科</t>
  </si>
  <si>
    <t>高等学校本科
通信制</t>
  </si>
  <si>
    <t>全日制</t>
  </si>
  <si>
    <t>定時制</t>
  </si>
  <si>
    <t>中学校</t>
  </si>
  <si>
    <t>国立</t>
  </si>
  <si>
    <t>-</t>
  </si>
  <si>
    <t>公立</t>
  </si>
  <si>
    <t>私立</t>
  </si>
  <si>
    <t>盲･聾･養護
学校中学部</t>
  </si>
  <si>
    <t>資料：文部科学省「平成15年度学校基本調査報告書」</t>
  </si>
  <si>
    <t>（２）進路別卒業者数（大学・短期大学）</t>
  </si>
  <si>
    <t>大学</t>
  </si>
  <si>
    <t>短期大学</t>
  </si>
  <si>
    <t>大学院等への進学者</t>
  </si>
  <si>
    <t>就職者</t>
  </si>
  <si>
    <t>臨床研修医（予定者を含む）</t>
  </si>
  <si>
    <t>-</t>
  </si>
  <si>
    <t>一時的な仕事に就いた者</t>
  </si>
  <si>
    <t>上記以外の者</t>
  </si>
  <si>
    <t>死亡・不詳の者</t>
  </si>
  <si>
    <t>大学院等への進学者のうち就職者（再　掲）</t>
  </si>
  <si>
    <t>(-)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</si>
</sst>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"/>
  </numFmts>
  <fonts count="1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0"/>
      <color indexed="9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7"/>
      <name val="ＭＳ 明朝"/>
      <family val="1"/>
    </font>
    <font>
      <sz val="11"/>
      <color indexed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3" fontId="1" fillId="0" borderId="2" xfId="20" applyNumberFormat="1" applyFont="1" applyBorder="1" applyAlignment="1" applyProtection="1">
      <alignment horizontal="right" vertical="center"/>
      <protection locked="0"/>
    </xf>
    <xf numFmtId="38" fontId="1" fillId="0" borderId="2" xfId="16" applyFont="1" applyBorder="1" applyAlignment="1">
      <alignment vertical="center"/>
    </xf>
    <xf numFmtId="3" fontId="1" fillId="0" borderId="2" xfId="20" applyNumberFormat="1" applyFont="1" applyBorder="1" applyAlignment="1">
      <alignment horizontal="right" vertical="center"/>
      <protection/>
    </xf>
    <xf numFmtId="38" fontId="1" fillId="0" borderId="5" xfId="16" applyFont="1" applyBorder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7" fontId="1" fillId="4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8" fontId="6" fillId="0" borderId="5" xfId="16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3" fontId="6" fillId="0" borderId="2" xfId="20" applyNumberFormat="1" applyFont="1" applyBorder="1" applyAlignment="1" applyProtection="1">
      <alignment horizontal="right" vertical="center"/>
      <protection locked="0"/>
    </xf>
    <xf numFmtId="3" fontId="6" fillId="0" borderId="2" xfId="20" applyNumberFormat="1" applyFont="1" applyBorder="1" applyAlignment="1">
      <alignment horizontal="right" vertical="center"/>
      <protection/>
    </xf>
    <xf numFmtId="0" fontId="1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distributed" vertical="center"/>
    </xf>
    <xf numFmtId="3" fontId="1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vertical="center"/>
    </xf>
    <xf numFmtId="0" fontId="1" fillId="2" borderId="6" xfId="20" applyFont="1" applyFill="1" applyBorder="1" applyAlignment="1">
      <alignment horizontal="distributed" vertical="center"/>
      <protection/>
    </xf>
    <xf numFmtId="3" fontId="1" fillId="0" borderId="2" xfId="0" applyNumberFormat="1" applyFont="1" applyBorder="1" applyAlignment="1" applyProtection="1">
      <alignment horizontal="right" vertical="center"/>
      <protection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177" fontId="1" fillId="0" borderId="7" xfId="0" applyNumberFormat="1" applyFont="1" applyBorder="1" applyAlignment="1">
      <alignment horizontal="center" vertical="top" textRotation="255"/>
    </xf>
    <xf numFmtId="0" fontId="0" fillId="0" borderId="0" xfId="0" applyAlignment="1">
      <alignment horizontal="center" vertical="top" textRotation="255"/>
    </xf>
    <xf numFmtId="3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2" xfId="2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20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38" fontId="1" fillId="0" borderId="2" xfId="16" applyFont="1" applyBorder="1" applyAlignment="1">
      <alignment horizontal="right" vertical="center"/>
    </xf>
    <xf numFmtId="38" fontId="5" fillId="0" borderId="2" xfId="16" applyFont="1" applyBorder="1" applyAlignment="1">
      <alignment horizontal="right" vertical="center"/>
    </xf>
    <xf numFmtId="0" fontId="7" fillId="0" borderId="0" xfId="20" applyFont="1" applyBorder="1">
      <alignment/>
      <protection/>
    </xf>
    <xf numFmtId="3" fontId="12" fillId="0" borderId="0" xfId="20" applyNumberFormat="1" applyFont="1" applyBorder="1" applyAlignment="1">
      <alignment horizontal="right" vertical="center"/>
      <protection/>
    </xf>
    <xf numFmtId="3" fontId="12" fillId="0" borderId="0" xfId="20" applyNumberFormat="1" applyFont="1" applyBorder="1" applyAlignment="1" applyProtection="1">
      <alignment horizontal="right" vertical="center"/>
      <protection locked="0"/>
    </xf>
    <xf numFmtId="38" fontId="5" fillId="4" borderId="2" xfId="16" applyFont="1" applyFill="1" applyBorder="1" applyAlignment="1">
      <alignment horizontal="right" vertical="center"/>
    </xf>
    <xf numFmtId="3" fontId="1" fillId="4" borderId="2" xfId="20" applyNumberFormat="1" applyFont="1" applyFill="1" applyBorder="1" applyAlignment="1" applyProtection="1">
      <alignment horizontal="right" vertical="center"/>
      <protection locked="0"/>
    </xf>
    <xf numFmtId="0" fontId="13" fillId="0" borderId="0" xfId="20" applyFont="1" applyBorder="1">
      <alignment/>
      <protection/>
    </xf>
    <xf numFmtId="3" fontId="13" fillId="0" borderId="0" xfId="20" applyNumberFormat="1" applyFont="1" applyBorder="1" applyAlignment="1">
      <alignment horizontal="right" vertical="center"/>
      <protection/>
    </xf>
    <xf numFmtId="0" fontId="5" fillId="2" borderId="1" xfId="0" applyFont="1" applyFill="1" applyBorder="1" applyAlignment="1">
      <alignment vertical="center"/>
    </xf>
    <xf numFmtId="38" fontId="5" fillId="4" borderId="2" xfId="16" applyFont="1" applyFill="1" applyBorder="1" applyAlignment="1" applyProtection="1">
      <alignment horizontal="right" vertical="center"/>
      <protection locked="0"/>
    </xf>
    <xf numFmtId="0" fontId="7" fillId="0" borderId="0" xfId="20" applyBorder="1">
      <alignment/>
      <protection/>
    </xf>
    <xf numFmtId="0" fontId="7" fillId="0" borderId="0" xfId="20" applyBorder="1" applyAlignment="1">
      <alignment horizontal="distributed" vertical="center"/>
      <protection/>
    </xf>
    <xf numFmtId="3" fontId="7" fillId="0" borderId="0" xfId="20" applyNumberFormat="1" applyFont="1" applyBorder="1" applyAlignment="1">
      <alignment horizontal="right" vertical="center"/>
      <protection/>
    </xf>
    <xf numFmtId="3" fontId="14" fillId="0" borderId="0" xfId="20" applyNumberFormat="1" applyFont="1" applyBorder="1" applyAlignment="1" applyProtection="1">
      <alignment horizontal="right" vertical="center"/>
      <protection locked="0"/>
    </xf>
    <xf numFmtId="38" fontId="1" fillId="0" borderId="2" xfId="16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38" fontId="1" fillId="0" borderId="2" xfId="16" applyFont="1" applyBorder="1" applyAlignment="1">
      <alignment horizontal="right" vertical="center" wrapText="1"/>
    </xf>
    <xf numFmtId="38" fontId="5" fillId="0" borderId="2" xfId="16" applyFont="1" applyBorder="1" applyAlignment="1">
      <alignment horizontal="right" vertical="center" wrapText="1"/>
    </xf>
    <xf numFmtId="3" fontId="13" fillId="0" borderId="0" xfId="0" applyNumberFormat="1" applyFont="1" applyAlignment="1">
      <alignment horizontal="right" vertical="center"/>
    </xf>
    <xf numFmtId="3" fontId="16" fillId="0" borderId="0" xfId="0" applyNumberFormat="1" applyFont="1" applyAlignment="1" applyProtection="1">
      <alignment horizontal="right" vertical="center"/>
      <protection locked="0"/>
    </xf>
    <xf numFmtId="38" fontId="1" fillId="0" borderId="0" xfId="0" applyNumberFormat="1" applyFont="1" applyAlignment="1">
      <alignment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distributed" textRotation="255"/>
    </xf>
    <xf numFmtId="0" fontId="1" fillId="2" borderId="13" xfId="0" applyFont="1" applyFill="1" applyBorder="1" applyAlignment="1">
      <alignment horizontal="distributed" vertical="distributed" textRotation="255"/>
    </xf>
    <xf numFmtId="0" fontId="1" fillId="2" borderId="4" xfId="0" applyFont="1" applyFill="1" applyBorder="1" applyAlignment="1">
      <alignment horizontal="distributed" vertical="distributed" textRotation="255"/>
    </xf>
    <xf numFmtId="0" fontId="6" fillId="2" borderId="1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38" fontId="5" fillId="0" borderId="5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0" fontId="5" fillId="2" borderId="10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distributed" vertical="center" wrapText="1"/>
    </xf>
    <xf numFmtId="0" fontId="6" fillId="2" borderId="5" xfId="0" applyFont="1" applyFill="1" applyBorder="1" applyAlignment="1">
      <alignment horizontal="distributed" vertical="center" wrapText="1"/>
    </xf>
    <xf numFmtId="0" fontId="6" fillId="2" borderId="12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5" fillId="3" borderId="10" xfId="0" applyFont="1" applyFill="1" applyBorder="1" applyAlignment="1">
      <alignment horizontal="distributed" vertical="center" wrapText="1"/>
    </xf>
    <xf numFmtId="0" fontId="15" fillId="3" borderId="9" xfId="0" applyFont="1" applyFill="1" applyBorder="1" applyAlignment="1">
      <alignment horizontal="distributed" vertical="center"/>
    </xf>
    <xf numFmtId="0" fontId="15" fillId="3" borderId="8" xfId="0" applyFont="1" applyFill="1" applyBorder="1" applyAlignment="1">
      <alignment horizontal="distributed" vertical="center"/>
    </xf>
    <xf numFmtId="0" fontId="15" fillId="3" borderId="12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0" borderId="0" xfId="20" applyFont="1" applyBorder="1" applyAlignment="1">
      <alignment horizontal="center" vertical="center"/>
      <protection/>
    </xf>
    <xf numFmtId="0" fontId="7" fillId="0" borderId="0" xfId="20" applyBorder="1" applyAlignment="1">
      <alignment horizontal="center" vertical="center"/>
      <protection/>
    </xf>
    <xf numFmtId="0" fontId="7" fillId="0" borderId="0" xfId="20" applyFont="1" applyBorder="1" applyAlignment="1">
      <alignment horizontal="distributed" vertical="center"/>
      <protection/>
    </xf>
    <xf numFmtId="0" fontId="13" fillId="0" borderId="0" xfId="20" applyFont="1" applyBorder="1" applyAlignment="1" quotePrefix="1">
      <alignment horizontal="distributed" vertical="center"/>
      <protection/>
    </xf>
    <xf numFmtId="0" fontId="13" fillId="0" borderId="0" xfId="20" applyFont="1" applyBorder="1" applyAlignment="1">
      <alignment horizontal="distributed" vertical="center"/>
      <protection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６８表～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.875" style="1" customWidth="1"/>
    <col min="4" max="4" width="31.125" style="1" customWidth="1"/>
    <col min="5" max="9" width="7.375" style="1" customWidth="1"/>
    <col min="10" max="12" width="7.125" style="1" customWidth="1"/>
    <col min="13" max="16" width="6.50390625" style="1" customWidth="1"/>
    <col min="17" max="16384" width="9.00390625" style="1" customWidth="1"/>
  </cols>
  <sheetData>
    <row r="1" ht="14.25">
      <c r="B1" s="2" t="s">
        <v>49</v>
      </c>
    </row>
    <row r="2" spans="2:10" ht="14.25">
      <c r="B2" s="2" t="s">
        <v>29</v>
      </c>
      <c r="H2" s="11"/>
      <c r="I2" s="11"/>
      <c r="J2" s="11"/>
    </row>
    <row r="3" spans="2:10" ht="12" customHeight="1">
      <c r="B3" s="83" t="s">
        <v>0</v>
      </c>
      <c r="C3" s="84"/>
      <c r="D3" s="85"/>
      <c r="E3" s="75" t="s">
        <v>8</v>
      </c>
      <c r="F3" s="76"/>
      <c r="G3" s="77"/>
      <c r="H3" s="75" t="s">
        <v>9</v>
      </c>
      <c r="I3" s="76"/>
      <c r="J3" s="77"/>
    </row>
    <row r="4" spans="2:10" ht="12" customHeight="1">
      <c r="B4" s="86"/>
      <c r="C4" s="87"/>
      <c r="D4" s="88"/>
      <c r="E4" s="10" t="s">
        <v>7</v>
      </c>
      <c r="F4" s="5" t="s">
        <v>1</v>
      </c>
      <c r="G4" s="5" t="s">
        <v>2</v>
      </c>
      <c r="H4" s="10" t="s">
        <v>7</v>
      </c>
      <c r="I4" s="5" t="s">
        <v>3</v>
      </c>
      <c r="J4" s="5" t="s">
        <v>2</v>
      </c>
    </row>
    <row r="5" spans="2:10" ht="12" customHeight="1">
      <c r="B5" s="4"/>
      <c r="C5" s="8"/>
      <c r="D5" s="8"/>
      <c r="E5" s="6" t="s">
        <v>4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</row>
    <row r="6" spans="2:11" ht="12" customHeight="1">
      <c r="B6" s="80" t="s">
        <v>40</v>
      </c>
      <c r="C6" s="81"/>
      <c r="D6" s="82"/>
      <c r="E6" s="15">
        <v>22107</v>
      </c>
      <c r="F6" s="15">
        <v>11380</v>
      </c>
      <c r="G6" s="15">
        <v>10727</v>
      </c>
      <c r="H6" s="15">
        <v>21246</v>
      </c>
      <c r="I6" s="15">
        <v>10559</v>
      </c>
      <c r="J6" s="15">
        <v>10687</v>
      </c>
      <c r="K6" s="11"/>
    </row>
    <row r="7" spans="1:16" ht="12" customHeight="1">
      <c r="A7" s="19"/>
      <c r="B7" s="96" t="s">
        <v>43</v>
      </c>
      <c r="C7" s="70"/>
      <c r="D7" s="71"/>
      <c r="E7" s="20">
        <v>21745</v>
      </c>
      <c r="F7" s="20">
        <v>11236</v>
      </c>
      <c r="G7" s="20">
        <v>10509</v>
      </c>
      <c r="H7" s="20">
        <v>20689</v>
      </c>
      <c r="I7" s="20">
        <v>10273</v>
      </c>
      <c r="J7" s="20">
        <v>10416</v>
      </c>
      <c r="K7" s="11"/>
      <c r="L7" s="11"/>
      <c r="M7" s="11"/>
      <c r="N7" s="11"/>
      <c r="O7" s="11"/>
      <c r="P7" s="11"/>
    </row>
    <row r="8" spans="2:16" ht="12" customHeight="1">
      <c r="B8" s="69" t="s">
        <v>36</v>
      </c>
      <c r="C8" s="97"/>
      <c r="D8" s="98"/>
      <c r="E8" s="9"/>
      <c r="F8" s="9"/>
      <c r="G8" s="9"/>
      <c r="H8" s="9"/>
      <c r="I8" s="9"/>
      <c r="J8" s="9"/>
      <c r="K8" s="11"/>
      <c r="L8" s="11"/>
      <c r="M8" s="11"/>
      <c r="N8" s="11"/>
      <c r="O8" s="11"/>
      <c r="P8" s="11"/>
    </row>
    <row r="9" spans="2:16" ht="12" customHeight="1">
      <c r="B9" s="91" t="s">
        <v>10</v>
      </c>
      <c r="C9" s="94" t="s">
        <v>46</v>
      </c>
      <c r="D9" s="95"/>
      <c r="E9" s="21">
        <f>F9+G9</f>
        <v>21187</v>
      </c>
      <c r="F9" s="21">
        <v>10885</v>
      </c>
      <c r="G9" s="21">
        <v>10302</v>
      </c>
      <c r="H9" s="21">
        <v>9088</v>
      </c>
      <c r="I9" s="21">
        <v>4450</v>
      </c>
      <c r="J9" s="21">
        <v>4638</v>
      </c>
      <c r="K9" s="11"/>
      <c r="L9" s="11"/>
      <c r="M9" s="11"/>
      <c r="N9" s="11"/>
      <c r="O9" s="11"/>
      <c r="P9" s="11"/>
    </row>
    <row r="10" spans="2:11" ht="12" customHeight="1">
      <c r="B10" s="92"/>
      <c r="C10" s="8"/>
      <c r="D10" s="8" t="s">
        <v>11</v>
      </c>
      <c r="E10" s="7" t="s">
        <v>39</v>
      </c>
      <c r="F10" s="7" t="s">
        <v>39</v>
      </c>
      <c r="G10" s="7" t="s">
        <v>39</v>
      </c>
      <c r="H10" s="14">
        <v>7279</v>
      </c>
      <c r="I10" s="14">
        <v>4241</v>
      </c>
      <c r="J10" s="14">
        <v>3038</v>
      </c>
      <c r="K10" s="11"/>
    </row>
    <row r="11" spans="2:11" ht="12" customHeight="1">
      <c r="B11" s="92"/>
      <c r="C11" s="8"/>
      <c r="D11" s="8" t="s">
        <v>12</v>
      </c>
      <c r="E11" s="7" t="s">
        <v>39</v>
      </c>
      <c r="F11" s="7" t="s">
        <v>39</v>
      </c>
      <c r="G11" s="7" t="s">
        <v>39</v>
      </c>
      <c r="H11" s="14">
        <v>1792</v>
      </c>
      <c r="I11" s="14">
        <v>207</v>
      </c>
      <c r="J11" s="14">
        <v>1585</v>
      </c>
      <c r="K11" s="11"/>
    </row>
    <row r="12" spans="2:12" ht="12" customHeight="1">
      <c r="B12" s="92"/>
      <c r="C12" s="8"/>
      <c r="D12" s="8" t="s">
        <v>13</v>
      </c>
      <c r="E12" s="7" t="s">
        <v>39</v>
      </c>
      <c r="F12" s="7" t="s">
        <v>39</v>
      </c>
      <c r="G12" s="7" t="s">
        <v>39</v>
      </c>
      <c r="H12" s="7">
        <v>1</v>
      </c>
      <c r="I12" s="7">
        <v>1</v>
      </c>
      <c r="J12" s="7" t="s">
        <v>39</v>
      </c>
      <c r="K12" s="11"/>
      <c r="L12" s="16"/>
    </row>
    <row r="13" spans="2:11" ht="12" customHeight="1">
      <c r="B13" s="92"/>
      <c r="C13" s="8"/>
      <c r="D13" s="8" t="s">
        <v>14</v>
      </c>
      <c r="E13" s="7" t="s">
        <v>39</v>
      </c>
      <c r="F13" s="7" t="s">
        <v>39</v>
      </c>
      <c r="G13" s="7" t="s">
        <v>39</v>
      </c>
      <c r="H13" s="14">
        <v>7</v>
      </c>
      <c r="I13" s="7" t="s">
        <v>39</v>
      </c>
      <c r="J13" s="14">
        <v>7</v>
      </c>
      <c r="K13" s="11"/>
    </row>
    <row r="14" spans="2:11" ht="12" customHeight="1">
      <c r="B14" s="92"/>
      <c r="C14" s="8"/>
      <c r="D14" s="8" t="s">
        <v>15</v>
      </c>
      <c r="E14" s="7" t="s">
        <v>39</v>
      </c>
      <c r="F14" s="7" t="s">
        <v>39</v>
      </c>
      <c r="G14" s="7" t="s">
        <v>39</v>
      </c>
      <c r="H14" s="7">
        <v>1</v>
      </c>
      <c r="I14" s="7" t="s">
        <v>39</v>
      </c>
      <c r="J14" s="7">
        <v>1</v>
      </c>
      <c r="K14" s="11"/>
    </row>
    <row r="15" spans="2:11" ht="12" customHeight="1">
      <c r="B15" s="92"/>
      <c r="C15" s="8"/>
      <c r="D15" s="8" t="s">
        <v>16</v>
      </c>
      <c r="E15" s="7" t="s">
        <v>39</v>
      </c>
      <c r="F15" s="7" t="s">
        <v>39</v>
      </c>
      <c r="G15" s="7" t="s">
        <v>39</v>
      </c>
      <c r="H15" s="14">
        <v>8</v>
      </c>
      <c r="I15" s="14">
        <v>1</v>
      </c>
      <c r="J15" s="14">
        <v>7</v>
      </c>
      <c r="K15" s="11"/>
    </row>
    <row r="16" spans="2:12" ht="12" customHeight="1">
      <c r="B16" s="92"/>
      <c r="C16" s="8"/>
      <c r="D16" s="8" t="s">
        <v>17</v>
      </c>
      <c r="E16" s="7">
        <v>20792</v>
      </c>
      <c r="F16" s="13">
        <v>10645</v>
      </c>
      <c r="G16" s="13">
        <v>10147</v>
      </c>
      <c r="H16" s="7" t="s">
        <v>39</v>
      </c>
      <c r="I16" s="7" t="s">
        <v>39</v>
      </c>
      <c r="J16" s="7" t="s">
        <v>39</v>
      </c>
      <c r="K16" s="11"/>
      <c r="L16" s="17"/>
    </row>
    <row r="17" spans="2:11" ht="12" customHeight="1">
      <c r="B17" s="92"/>
      <c r="C17" s="8"/>
      <c r="D17" s="8" t="s">
        <v>45</v>
      </c>
      <c r="E17" s="18">
        <v>5</v>
      </c>
      <c r="F17" s="18">
        <v>2</v>
      </c>
      <c r="G17" s="18">
        <v>3</v>
      </c>
      <c r="H17" s="7" t="s">
        <v>39</v>
      </c>
      <c r="I17" s="7" t="s">
        <v>39</v>
      </c>
      <c r="J17" s="7" t="s">
        <v>39</v>
      </c>
      <c r="K17" s="11"/>
    </row>
    <row r="18" spans="2:11" ht="12" customHeight="1">
      <c r="B18" s="92"/>
      <c r="C18" s="8"/>
      <c r="D18" s="8" t="s">
        <v>18</v>
      </c>
      <c r="E18" s="7">
        <f aca="true" t="shared" si="0" ref="E18:E25">F18+G18</f>
        <v>150</v>
      </c>
      <c r="F18" s="12">
        <v>119</v>
      </c>
      <c r="G18" s="12">
        <v>31</v>
      </c>
      <c r="H18" s="7" t="s">
        <v>39</v>
      </c>
      <c r="I18" s="7" t="s">
        <v>39</v>
      </c>
      <c r="J18" s="7" t="s">
        <v>39</v>
      </c>
      <c r="K18" s="11"/>
    </row>
    <row r="19" spans="2:11" ht="12" customHeight="1">
      <c r="B19" s="92"/>
      <c r="C19" s="8"/>
      <c r="D19" s="8" t="s">
        <v>30</v>
      </c>
      <c r="E19" s="7">
        <f t="shared" si="0"/>
        <v>163</v>
      </c>
      <c r="F19" s="12">
        <v>92</v>
      </c>
      <c r="G19" s="12">
        <v>71</v>
      </c>
      <c r="H19" s="7" t="s">
        <v>39</v>
      </c>
      <c r="I19" s="7" t="s">
        <v>39</v>
      </c>
      <c r="J19" s="7" t="s">
        <v>39</v>
      </c>
      <c r="K19" s="11"/>
    </row>
    <row r="20" spans="2:11" ht="12" customHeight="1">
      <c r="B20" s="93"/>
      <c r="C20" s="8"/>
      <c r="D20" s="8" t="s">
        <v>19</v>
      </c>
      <c r="E20" s="7">
        <f t="shared" si="0"/>
        <v>77</v>
      </c>
      <c r="F20" s="12">
        <v>27</v>
      </c>
      <c r="G20" s="12">
        <v>50</v>
      </c>
      <c r="H20" s="7" t="s">
        <v>39</v>
      </c>
      <c r="I20" s="7" t="s">
        <v>39</v>
      </c>
      <c r="J20" s="7" t="s">
        <v>39</v>
      </c>
      <c r="K20" s="11"/>
    </row>
    <row r="21" spans="2:11" ht="12" customHeight="1">
      <c r="B21" s="4" t="s">
        <v>20</v>
      </c>
      <c r="C21" s="89" t="s">
        <v>37</v>
      </c>
      <c r="D21" s="95"/>
      <c r="E21" s="21">
        <f t="shared" si="0"/>
        <v>44</v>
      </c>
      <c r="F21" s="22">
        <v>26</v>
      </c>
      <c r="G21" s="22">
        <v>18</v>
      </c>
      <c r="H21" s="23">
        <v>4934</v>
      </c>
      <c r="I21" s="23">
        <v>2092</v>
      </c>
      <c r="J21" s="23">
        <v>2842</v>
      </c>
      <c r="K21" s="11"/>
    </row>
    <row r="22" spans="2:11" ht="12" customHeight="1">
      <c r="B22" s="4" t="s">
        <v>21</v>
      </c>
      <c r="C22" s="89" t="s">
        <v>28</v>
      </c>
      <c r="D22" s="95"/>
      <c r="E22" s="21">
        <f t="shared" si="0"/>
        <v>36</v>
      </c>
      <c r="F22" s="22">
        <v>21</v>
      </c>
      <c r="G22" s="22">
        <v>15</v>
      </c>
      <c r="H22" s="23">
        <v>1778</v>
      </c>
      <c r="I22" s="23">
        <v>1144</v>
      </c>
      <c r="J22" s="23">
        <v>634</v>
      </c>
      <c r="K22" s="11"/>
    </row>
    <row r="23" spans="2:11" ht="12" customHeight="1">
      <c r="B23" s="4" t="s">
        <v>22</v>
      </c>
      <c r="C23" s="89" t="s">
        <v>31</v>
      </c>
      <c r="D23" s="90"/>
      <c r="E23" s="21">
        <f t="shared" si="0"/>
        <v>12</v>
      </c>
      <c r="F23" s="22">
        <v>11</v>
      </c>
      <c r="G23" s="22">
        <v>1</v>
      </c>
      <c r="H23" s="23">
        <v>211</v>
      </c>
      <c r="I23" s="23">
        <v>177</v>
      </c>
      <c r="J23" s="23">
        <v>34</v>
      </c>
      <c r="K23" s="11"/>
    </row>
    <row r="24" spans="2:11" ht="12" customHeight="1">
      <c r="B24" s="4" t="s">
        <v>23</v>
      </c>
      <c r="C24" s="78" t="s">
        <v>32</v>
      </c>
      <c r="D24" s="79"/>
      <c r="E24" s="21">
        <f t="shared" si="0"/>
        <v>185</v>
      </c>
      <c r="F24" s="22">
        <v>138</v>
      </c>
      <c r="G24" s="22">
        <v>47</v>
      </c>
      <c r="H24" s="23">
        <v>3212</v>
      </c>
      <c r="I24" s="23">
        <v>1843</v>
      </c>
      <c r="J24" s="23">
        <v>1369</v>
      </c>
      <c r="K24" s="11"/>
    </row>
    <row r="25" spans="2:11" ht="12" customHeight="1">
      <c r="B25" s="4" t="s">
        <v>24</v>
      </c>
      <c r="C25" s="78" t="s">
        <v>33</v>
      </c>
      <c r="D25" s="79"/>
      <c r="E25" s="21">
        <f t="shared" si="0"/>
        <v>279</v>
      </c>
      <c r="F25" s="22">
        <v>155</v>
      </c>
      <c r="G25" s="22">
        <v>124</v>
      </c>
      <c r="H25" s="23">
        <v>1464</v>
      </c>
      <c r="I25" s="23">
        <v>567</v>
      </c>
      <c r="J25" s="23">
        <v>897</v>
      </c>
      <c r="K25" s="11"/>
    </row>
    <row r="26" spans="2:11" ht="12" customHeight="1">
      <c r="B26" s="4" t="s">
        <v>35</v>
      </c>
      <c r="C26" s="78" t="s">
        <v>25</v>
      </c>
      <c r="D26" s="79"/>
      <c r="E26" s="21">
        <v>2</v>
      </c>
      <c r="F26" s="22" t="s">
        <v>47</v>
      </c>
      <c r="G26" s="22">
        <v>2</v>
      </c>
      <c r="H26" s="21">
        <v>2</v>
      </c>
      <c r="I26" s="21" t="s">
        <v>48</v>
      </c>
      <c r="J26" s="21">
        <v>2</v>
      </c>
      <c r="K26" s="11"/>
    </row>
    <row r="27" spans="2:10" ht="12" customHeight="1">
      <c r="B27" s="99" t="s">
        <v>38</v>
      </c>
      <c r="C27" s="100"/>
      <c r="D27" s="101"/>
      <c r="E27" s="12">
        <v>29</v>
      </c>
      <c r="F27" s="7" t="s">
        <v>41</v>
      </c>
      <c r="G27" s="7" t="s">
        <v>41</v>
      </c>
      <c r="H27" s="14">
        <v>6</v>
      </c>
      <c r="I27" s="14">
        <v>4</v>
      </c>
      <c r="J27" s="7">
        <v>2</v>
      </c>
    </row>
    <row r="28" spans="2:10" ht="12" customHeight="1">
      <c r="B28" s="72" t="s">
        <v>27</v>
      </c>
      <c r="C28" s="73"/>
      <c r="D28" s="74"/>
      <c r="E28" s="7" t="s">
        <v>39</v>
      </c>
      <c r="F28" s="7" t="s">
        <v>39</v>
      </c>
      <c r="G28" s="7" t="s">
        <v>39</v>
      </c>
      <c r="H28" s="14">
        <v>6</v>
      </c>
      <c r="I28" s="14">
        <v>3</v>
      </c>
      <c r="J28" s="14">
        <v>3</v>
      </c>
    </row>
    <row r="29" spans="2:10" ht="12" customHeight="1">
      <c r="B29" s="72" t="s">
        <v>26</v>
      </c>
      <c r="C29" s="73"/>
      <c r="D29" s="74"/>
      <c r="E29" s="7" t="s">
        <v>39</v>
      </c>
      <c r="F29" s="7" t="s">
        <v>39</v>
      </c>
      <c r="G29" s="7" t="s">
        <v>39</v>
      </c>
      <c r="H29" s="14">
        <v>139</v>
      </c>
      <c r="I29" s="14">
        <v>31</v>
      </c>
      <c r="J29" s="14">
        <v>108</v>
      </c>
    </row>
    <row r="30" spans="2:10" ht="12" customHeight="1">
      <c r="B30" s="72" t="s">
        <v>34</v>
      </c>
      <c r="C30" s="73"/>
      <c r="D30" s="74"/>
      <c r="E30" s="7" t="s">
        <v>39</v>
      </c>
      <c r="F30" s="7" t="s">
        <v>39</v>
      </c>
      <c r="G30" s="7" t="s">
        <v>39</v>
      </c>
      <c r="H30" s="7" t="s">
        <v>39</v>
      </c>
      <c r="I30" s="7" t="s">
        <v>39</v>
      </c>
      <c r="J30" s="7" t="s">
        <v>39</v>
      </c>
    </row>
    <row r="31" ht="12" customHeight="1">
      <c r="E31" s="11"/>
    </row>
    <row r="32" spans="2:7" ht="12" customHeight="1">
      <c r="B32" s="3" t="s">
        <v>42</v>
      </c>
      <c r="E32" s="11"/>
      <c r="F32" s="11"/>
      <c r="G32" s="11"/>
    </row>
    <row r="33" ht="12" customHeight="1">
      <c r="B33" s="3" t="s">
        <v>6</v>
      </c>
    </row>
    <row r="34" ht="12" customHeight="1">
      <c r="B34" s="3" t="s">
        <v>5</v>
      </c>
    </row>
    <row r="35" ht="12" customHeight="1">
      <c r="B35" s="3" t="s">
        <v>44</v>
      </c>
    </row>
  </sheetData>
  <mergeCells count="18">
    <mergeCell ref="B30:D30"/>
    <mergeCell ref="B9:B20"/>
    <mergeCell ref="C9:D9"/>
    <mergeCell ref="B7:D7"/>
    <mergeCell ref="B8:D8"/>
    <mergeCell ref="B27:D27"/>
    <mergeCell ref="B28:D28"/>
    <mergeCell ref="C21:D21"/>
    <mergeCell ref="C22:D22"/>
    <mergeCell ref="C24:D24"/>
    <mergeCell ref="B29:D29"/>
    <mergeCell ref="H3:J3"/>
    <mergeCell ref="E3:G3"/>
    <mergeCell ref="C25:D25"/>
    <mergeCell ref="C26:D26"/>
    <mergeCell ref="B6:D6"/>
    <mergeCell ref="B3:D4"/>
    <mergeCell ref="C23:D2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05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24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9.625" style="1" customWidth="1"/>
    <col min="4" max="8" width="7.625" style="1" customWidth="1"/>
    <col min="9" max="11" width="8.25390625" style="1" customWidth="1"/>
    <col min="12" max="16384" width="9.00390625" style="1" customWidth="1"/>
  </cols>
  <sheetData>
    <row r="1" ht="14.25">
      <c r="B1" s="2" t="s">
        <v>49</v>
      </c>
    </row>
    <row r="2" ht="14.25">
      <c r="B2" s="2" t="s">
        <v>135</v>
      </c>
    </row>
    <row r="3" spans="2:9" ht="12" customHeight="1">
      <c r="B3" s="83" t="s">
        <v>63</v>
      </c>
      <c r="C3" s="85"/>
      <c r="D3" s="75" t="s">
        <v>136</v>
      </c>
      <c r="E3" s="76"/>
      <c r="F3" s="77"/>
      <c r="G3" s="75" t="s">
        <v>137</v>
      </c>
      <c r="H3" s="76"/>
      <c r="I3" s="77"/>
    </row>
    <row r="4" spans="2:9" ht="12">
      <c r="B4" s="86"/>
      <c r="C4" s="88"/>
      <c r="D4" s="10" t="s">
        <v>46</v>
      </c>
      <c r="E4" s="5" t="s">
        <v>107</v>
      </c>
      <c r="F4" s="5" t="s">
        <v>108</v>
      </c>
      <c r="G4" s="10" t="s">
        <v>46</v>
      </c>
      <c r="H4" s="5" t="s">
        <v>107</v>
      </c>
      <c r="I4" s="5" t="s">
        <v>108</v>
      </c>
    </row>
    <row r="5" spans="2:9" ht="12">
      <c r="B5" s="24"/>
      <c r="C5" s="25"/>
      <c r="D5" s="6" t="s">
        <v>70</v>
      </c>
      <c r="E5" s="6" t="s">
        <v>70</v>
      </c>
      <c r="F5" s="6" t="s">
        <v>70</v>
      </c>
      <c r="G5" s="6" t="s">
        <v>70</v>
      </c>
      <c r="H5" s="6" t="s">
        <v>70</v>
      </c>
      <c r="I5" s="6" t="s">
        <v>70</v>
      </c>
    </row>
    <row r="6" spans="2:9" ht="12" customHeight="1">
      <c r="B6" s="99" t="s">
        <v>40</v>
      </c>
      <c r="C6" s="105"/>
      <c r="D6" s="66">
        <v>3964</v>
      </c>
      <c r="E6" s="66">
        <v>2776</v>
      </c>
      <c r="F6" s="66">
        <v>1188</v>
      </c>
      <c r="G6" s="66">
        <v>2065</v>
      </c>
      <c r="H6" s="66">
        <f>G6-I6</f>
        <v>300</v>
      </c>
      <c r="I6" s="66">
        <v>1765</v>
      </c>
    </row>
    <row r="7" spans="2:9" ht="12" customHeight="1">
      <c r="B7" s="4"/>
      <c r="C7" s="26" t="s">
        <v>138</v>
      </c>
      <c r="D7" s="7">
        <v>480</v>
      </c>
      <c r="E7" s="7">
        <v>362</v>
      </c>
      <c r="F7" s="7">
        <v>118</v>
      </c>
      <c r="G7" s="7">
        <v>155</v>
      </c>
      <c r="H7" s="7">
        <f>G7-I7</f>
        <v>60</v>
      </c>
      <c r="I7" s="7">
        <v>95</v>
      </c>
    </row>
    <row r="8" spans="2:9" ht="12" customHeight="1">
      <c r="B8" s="4"/>
      <c r="C8" s="26" t="s">
        <v>139</v>
      </c>
      <c r="D8" s="7">
        <v>2555</v>
      </c>
      <c r="E8" s="7">
        <v>1733</v>
      </c>
      <c r="F8" s="7">
        <v>822</v>
      </c>
      <c r="G8" s="7">
        <v>1447</v>
      </c>
      <c r="H8" s="7">
        <f>G8-I8</f>
        <v>171</v>
      </c>
      <c r="I8" s="7">
        <v>1276</v>
      </c>
    </row>
    <row r="9" spans="2:9" ht="12" customHeight="1">
      <c r="B9" s="4"/>
      <c r="C9" s="26" t="s">
        <v>140</v>
      </c>
      <c r="D9" s="7">
        <v>103</v>
      </c>
      <c r="E9" s="7">
        <v>60</v>
      </c>
      <c r="F9" s="7">
        <v>43</v>
      </c>
      <c r="G9" s="7" t="s">
        <v>141</v>
      </c>
      <c r="H9" s="7" t="s">
        <v>141</v>
      </c>
      <c r="I9" s="7" t="s">
        <v>141</v>
      </c>
    </row>
    <row r="10" spans="2:9" ht="12" customHeight="1">
      <c r="B10" s="4"/>
      <c r="C10" s="26" t="s">
        <v>142</v>
      </c>
      <c r="D10" s="7">
        <v>154</v>
      </c>
      <c r="E10" s="7">
        <v>126</v>
      </c>
      <c r="F10" s="7">
        <v>28</v>
      </c>
      <c r="G10" s="7">
        <v>145</v>
      </c>
      <c r="H10" s="7">
        <f>G10-I10</f>
        <v>15</v>
      </c>
      <c r="I10" s="7">
        <v>130</v>
      </c>
    </row>
    <row r="11" spans="2:9" ht="12" customHeight="1">
      <c r="B11" s="4"/>
      <c r="C11" s="26" t="s">
        <v>143</v>
      </c>
      <c r="D11" s="7">
        <v>653</v>
      </c>
      <c r="E11" s="7">
        <v>483</v>
      </c>
      <c r="F11" s="7">
        <v>170</v>
      </c>
      <c r="G11" s="7">
        <v>318</v>
      </c>
      <c r="H11" s="7">
        <f>G11-I11</f>
        <v>54</v>
      </c>
      <c r="I11" s="7">
        <v>264</v>
      </c>
    </row>
    <row r="12" spans="2:9" ht="12" customHeight="1">
      <c r="B12" s="4"/>
      <c r="C12" s="26" t="s">
        <v>144</v>
      </c>
      <c r="D12" s="7">
        <v>19</v>
      </c>
      <c r="E12" s="7">
        <v>12</v>
      </c>
      <c r="F12" s="7">
        <v>7</v>
      </c>
      <c r="G12" s="7" t="s">
        <v>118</v>
      </c>
      <c r="H12" s="7" t="s">
        <v>118</v>
      </c>
      <c r="I12" s="7" t="s">
        <v>118</v>
      </c>
    </row>
    <row r="13" spans="2:9" ht="12" customHeight="1">
      <c r="B13" s="102" t="s">
        <v>145</v>
      </c>
      <c r="C13" s="103"/>
      <c r="D13" s="7" t="s">
        <v>146</v>
      </c>
      <c r="E13" s="7" t="s">
        <v>146</v>
      </c>
      <c r="F13" s="7" t="s">
        <v>146</v>
      </c>
      <c r="G13" s="7" t="s">
        <v>146</v>
      </c>
      <c r="H13" s="7" t="s">
        <v>146</v>
      </c>
      <c r="I13" s="7" t="s">
        <v>146</v>
      </c>
    </row>
    <row r="14" spans="2:16" ht="12" customHeight="1">
      <c r="B14" s="104" t="s">
        <v>43</v>
      </c>
      <c r="C14" s="79"/>
      <c r="D14" s="66">
        <v>4050</v>
      </c>
      <c r="E14" s="66">
        <v>2805</v>
      </c>
      <c r="F14" s="66">
        <v>1245</v>
      </c>
      <c r="G14" s="66">
        <v>1767</v>
      </c>
      <c r="H14" s="66">
        <f>G14-I14</f>
        <v>239</v>
      </c>
      <c r="I14" s="66">
        <v>1528</v>
      </c>
      <c r="J14" s="11"/>
      <c r="K14" s="11"/>
      <c r="L14" s="11"/>
      <c r="M14" s="11"/>
      <c r="N14" s="11"/>
      <c r="O14" s="11"/>
      <c r="P14" s="11"/>
    </row>
    <row r="15" spans="2:10" ht="12" customHeight="1">
      <c r="B15" s="4"/>
      <c r="C15" s="26" t="s">
        <v>138</v>
      </c>
      <c r="D15" s="7">
        <v>463</v>
      </c>
      <c r="E15" s="7">
        <v>357</v>
      </c>
      <c r="F15" s="7">
        <v>106</v>
      </c>
      <c r="G15" s="7">
        <v>131</v>
      </c>
      <c r="H15" s="7">
        <f>G15-I15</f>
        <v>27</v>
      </c>
      <c r="I15" s="7">
        <v>104</v>
      </c>
      <c r="J15" s="11"/>
    </row>
    <row r="16" spans="2:10" ht="12" customHeight="1">
      <c r="B16" s="4"/>
      <c r="C16" s="26" t="s">
        <v>139</v>
      </c>
      <c r="D16" s="7">
        <v>2441</v>
      </c>
      <c r="E16" s="7">
        <v>1630</v>
      </c>
      <c r="F16" s="7">
        <v>811</v>
      </c>
      <c r="G16" s="7">
        <v>1273</v>
      </c>
      <c r="H16" s="7">
        <f>G16-I16</f>
        <v>157</v>
      </c>
      <c r="I16" s="7">
        <v>1116</v>
      </c>
      <c r="J16" s="11"/>
    </row>
    <row r="17" spans="2:10" ht="12" customHeight="1">
      <c r="B17" s="4"/>
      <c r="C17" s="26" t="s">
        <v>140</v>
      </c>
      <c r="D17" s="7">
        <v>118</v>
      </c>
      <c r="E17" s="7">
        <v>67</v>
      </c>
      <c r="F17" s="7">
        <v>51</v>
      </c>
      <c r="G17" s="7" t="s">
        <v>141</v>
      </c>
      <c r="H17" s="7" t="s">
        <v>141</v>
      </c>
      <c r="I17" s="7" t="s">
        <v>141</v>
      </c>
      <c r="J17" s="11"/>
    </row>
    <row r="18" spans="2:10" ht="12" customHeight="1">
      <c r="B18" s="4"/>
      <c r="C18" s="26" t="s">
        <v>142</v>
      </c>
      <c r="D18" s="7">
        <v>186</v>
      </c>
      <c r="E18" s="7">
        <v>152</v>
      </c>
      <c r="F18" s="7">
        <v>34</v>
      </c>
      <c r="G18" s="7">
        <v>123</v>
      </c>
      <c r="H18" s="7">
        <f>G18-I18</f>
        <v>14</v>
      </c>
      <c r="I18" s="7">
        <v>109</v>
      </c>
      <c r="J18" s="11"/>
    </row>
    <row r="19" spans="2:10" ht="12" customHeight="1">
      <c r="B19" s="4"/>
      <c r="C19" s="26" t="s">
        <v>143</v>
      </c>
      <c r="D19" s="7">
        <v>750</v>
      </c>
      <c r="E19" s="7">
        <v>522</v>
      </c>
      <c r="F19" s="7">
        <v>228</v>
      </c>
      <c r="G19" s="7">
        <v>240</v>
      </c>
      <c r="H19" s="7">
        <f>G19-I19</f>
        <v>41</v>
      </c>
      <c r="I19" s="7">
        <v>199</v>
      </c>
      <c r="J19" s="11"/>
    </row>
    <row r="20" spans="2:10" ht="12" customHeight="1">
      <c r="B20" s="4"/>
      <c r="C20" s="26" t="s">
        <v>144</v>
      </c>
      <c r="D20" s="7">
        <v>92</v>
      </c>
      <c r="E20" s="7">
        <v>77</v>
      </c>
      <c r="F20" s="7">
        <v>15</v>
      </c>
      <c r="G20" s="7" t="s">
        <v>118</v>
      </c>
      <c r="H20" s="7" t="s">
        <v>118</v>
      </c>
      <c r="I20" s="7" t="s">
        <v>118</v>
      </c>
      <c r="J20" s="11"/>
    </row>
    <row r="21" spans="2:9" ht="12" customHeight="1">
      <c r="B21" s="102" t="s">
        <v>145</v>
      </c>
      <c r="C21" s="103"/>
      <c r="D21" s="7">
        <v>1</v>
      </c>
      <c r="E21" s="7">
        <v>1</v>
      </c>
      <c r="F21" s="7" t="s">
        <v>146</v>
      </c>
      <c r="G21" s="7" t="s">
        <v>146</v>
      </c>
      <c r="H21" s="7" t="s">
        <v>146</v>
      </c>
      <c r="I21" s="7" t="s">
        <v>146</v>
      </c>
    </row>
    <row r="22" spans="4:9" ht="12">
      <c r="D22" s="11"/>
      <c r="E22" s="11"/>
      <c r="F22" s="67"/>
      <c r="G22" s="68"/>
      <c r="H22" s="68"/>
      <c r="I22" s="68"/>
    </row>
    <row r="23" ht="12">
      <c r="B23" s="3" t="s">
        <v>134</v>
      </c>
    </row>
    <row r="24" ht="12">
      <c r="B24" s="3"/>
    </row>
  </sheetData>
  <mergeCells count="7">
    <mergeCell ref="B21:C21"/>
    <mergeCell ref="B14:C14"/>
    <mergeCell ref="D3:F3"/>
    <mergeCell ref="G3:I3"/>
    <mergeCell ref="B3:C4"/>
    <mergeCell ref="B6:C6"/>
    <mergeCell ref="B13:C13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8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7.875" style="1" customWidth="1"/>
    <col min="5" max="5" width="7.375" style="1" customWidth="1"/>
    <col min="6" max="6" width="9.125" style="1" bestFit="1" customWidth="1"/>
    <col min="7" max="9" width="6.00390625" style="1" bestFit="1" customWidth="1"/>
    <col min="10" max="10" width="4.875" style="1" bestFit="1" customWidth="1"/>
    <col min="11" max="12" width="4.375" style="1" customWidth="1"/>
    <col min="13" max="14" width="9.125" style="1" bestFit="1" customWidth="1"/>
    <col min="15" max="15" width="6.00390625" style="1" bestFit="1" customWidth="1"/>
    <col min="16" max="16" width="4.375" style="1" customWidth="1"/>
    <col min="17" max="17" width="6.00390625" style="1" bestFit="1" customWidth="1"/>
    <col min="18" max="22" width="4.375" style="1" customWidth="1"/>
    <col min="23" max="16384" width="9.00390625" style="1" customWidth="1"/>
  </cols>
  <sheetData>
    <row r="1" ht="14.25">
      <c r="B1" s="2" t="s">
        <v>49</v>
      </c>
    </row>
    <row r="2" ht="12" customHeight="1">
      <c r="B2" s="2" t="s">
        <v>121</v>
      </c>
    </row>
    <row r="3" spans="2:22" ht="12" customHeight="1">
      <c r="B3" s="83" t="s">
        <v>63</v>
      </c>
      <c r="C3" s="84"/>
      <c r="D3" s="85"/>
      <c r="E3" s="75" t="s">
        <v>101</v>
      </c>
      <c r="F3" s="76"/>
      <c r="G3" s="76"/>
      <c r="H3" s="76"/>
      <c r="I3" s="76"/>
      <c r="J3" s="76"/>
      <c r="K3" s="76"/>
      <c r="L3" s="77"/>
      <c r="M3" s="75" t="s">
        <v>102</v>
      </c>
      <c r="N3" s="76"/>
      <c r="O3" s="76"/>
      <c r="P3" s="76"/>
      <c r="Q3" s="76"/>
      <c r="R3" s="76"/>
      <c r="S3" s="76"/>
      <c r="T3" s="76"/>
      <c r="U3" s="76"/>
      <c r="V3" s="77"/>
    </row>
    <row r="4" spans="2:22" ht="12" customHeight="1">
      <c r="B4" s="122"/>
      <c r="C4" s="123"/>
      <c r="D4" s="124"/>
      <c r="E4" s="75" t="s">
        <v>122</v>
      </c>
      <c r="F4" s="76"/>
      <c r="G4" s="76"/>
      <c r="H4" s="77"/>
      <c r="I4" s="114" t="s">
        <v>123</v>
      </c>
      <c r="J4" s="115"/>
      <c r="K4" s="118" t="s">
        <v>124</v>
      </c>
      <c r="L4" s="119"/>
      <c r="M4" s="75" t="s">
        <v>122</v>
      </c>
      <c r="N4" s="76"/>
      <c r="O4" s="76"/>
      <c r="P4" s="77"/>
      <c r="Q4" s="114" t="s">
        <v>123</v>
      </c>
      <c r="R4" s="115"/>
      <c r="S4" s="118" t="s">
        <v>124</v>
      </c>
      <c r="T4" s="119"/>
      <c r="U4" s="118" t="s">
        <v>125</v>
      </c>
      <c r="V4" s="119"/>
    </row>
    <row r="5" spans="2:22" ht="12" customHeight="1">
      <c r="B5" s="122"/>
      <c r="C5" s="123"/>
      <c r="D5" s="124"/>
      <c r="E5" s="75" t="s">
        <v>126</v>
      </c>
      <c r="F5" s="77"/>
      <c r="G5" s="75" t="s">
        <v>127</v>
      </c>
      <c r="H5" s="77"/>
      <c r="I5" s="116"/>
      <c r="J5" s="117"/>
      <c r="K5" s="120"/>
      <c r="L5" s="121"/>
      <c r="M5" s="75" t="s">
        <v>126</v>
      </c>
      <c r="N5" s="77"/>
      <c r="O5" s="75" t="s">
        <v>127</v>
      </c>
      <c r="P5" s="77"/>
      <c r="Q5" s="116"/>
      <c r="R5" s="117"/>
      <c r="S5" s="120"/>
      <c r="T5" s="121"/>
      <c r="U5" s="120"/>
      <c r="V5" s="121"/>
    </row>
    <row r="6" spans="2:22" ht="12" customHeight="1">
      <c r="B6" s="86"/>
      <c r="C6" s="87"/>
      <c r="D6" s="88"/>
      <c r="E6" s="5" t="s">
        <v>107</v>
      </c>
      <c r="F6" s="5" t="s">
        <v>108</v>
      </c>
      <c r="G6" s="5" t="s">
        <v>107</v>
      </c>
      <c r="H6" s="5" t="s">
        <v>108</v>
      </c>
      <c r="I6" s="5" t="s">
        <v>107</v>
      </c>
      <c r="J6" s="5" t="s">
        <v>108</v>
      </c>
      <c r="K6" s="5" t="s">
        <v>107</v>
      </c>
      <c r="L6" s="5" t="s">
        <v>108</v>
      </c>
      <c r="M6" s="5" t="s">
        <v>107</v>
      </c>
      <c r="N6" s="5" t="s">
        <v>108</v>
      </c>
      <c r="O6" s="5" t="s">
        <v>107</v>
      </c>
      <c r="P6" s="5" t="s">
        <v>108</v>
      </c>
      <c r="Q6" s="5" t="s">
        <v>107</v>
      </c>
      <c r="R6" s="5" t="s">
        <v>108</v>
      </c>
      <c r="S6" s="5" t="s">
        <v>107</v>
      </c>
      <c r="T6" s="5" t="s">
        <v>108</v>
      </c>
      <c r="U6" s="5" t="s">
        <v>107</v>
      </c>
      <c r="V6" s="5" t="s">
        <v>108</v>
      </c>
    </row>
    <row r="7" spans="2:22" ht="12" customHeight="1">
      <c r="B7" s="41"/>
      <c r="C7" s="42"/>
      <c r="D7" s="43"/>
      <c r="E7" s="6" t="s">
        <v>70</v>
      </c>
      <c r="F7" s="6" t="s">
        <v>70</v>
      </c>
      <c r="G7" s="6" t="s">
        <v>70</v>
      </c>
      <c r="H7" s="6" t="s">
        <v>70</v>
      </c>
      <c r="I7" s="6" t="s">
        <v>70</v>
      </c>
      <c r="J7" s="6" t="s">
        <v>70</v>
      </c>
      <c r="K7" s="6" t="s">
        <v>70</v>
      </c>
      <c r="L7" s="6" t="s">
        <v>70</v>
      </c>
      <c r="M7" s="6" t="s">
        <v>70</v>
      </c>
      <c r="N7" s="6" t="s">
        <v>70</v>
      </c>
      <c r="O7" s="6" t="s">
        <v>70</v>
      </c>
      <c r="P7" s="6" t="s">
        <v>70</v>
      </c>
      <c r="Q7" s="6" t="s">
        <v>70</v>
      </c>
      <c r="R7" s="6" t="s">
        <v>70</v>
      </c>
      <c r="S7" s="6" t="s">
        <v>70</v>
      </c>
      <c r="T7" s="6" t="s">
        <v>70</v>
      </c>
      <c r="U7" s="6" t="s">
        <v>70</v>
      </c>
      <c r="V7" s="6" t="s">
        <v>70</v>
      </c>
    </row>
    <row r="8" spans="2:22" ht="12" customHeight="1">
      <c r="B8" s="99" t="s">
        <v>40</v>
      </c>
      <c r="C8" s="125"/>
      <c r="D8" s="105"/>
      <c r="E8" s="44" t="s">
        <v>119</v>
      </c>
      <c r="F8" s="44" t="s">
        <v>119</v>
      </c>
      <c r="G8" s="44" t="s">
        <v>119</v>
      </c>
      <c r="H8" s="44" t="s">
        <v>119</v>
      </c>
      <c r="I8" s="44" t="s">
        <v>119</v>
      </c>
      <c r="J8" s="44" t="s">
        <v>119</v>
      </c>
      <c r="K8" s="44" t="s">
        <v>119</v>
      </c>
      <c r="L8" s="44" t="s">
        <v>119</v>
      </c>
      <c r="M8" s="61">
        <v>10528</v>
      </c>
      <c r="N8" s="61">
        <v>10315</v>
      </c>
      <c r="O8" s="61">
        <v>229</v>
      </c>
      <c r="P8" s="61">
        <v>107</v>
      </c>
      <c r="Q8" s="61">
        <v>128</v>
      </c>
      <c r="R8" s="61">
        <v>30</v>
      </c>
      <c r="S8" s="61">
        <v>129</v>
      </c>
      <c r="T8" s="61">
        <v>56</v>
      </c>
      <c r="U8" s="61">
        <v>35</v>
      </c>
      <c r="V8" s="61">
        <v>52</v>
      </c>
    </row>
    <row r="9" spans="2:25" ht="12" customHeight="1">
      <c r="B9" s="104" t="s">
        <v>43</v>
      </c>
      <c r="C9" s="78"/>
      <c r="D9" s="79"/>
      <c r="E9" s="44" t="s">
        <v>119</v>
      </c>
      <c r="F9" s="44" t="s">
        <v>119</v>
      </c>
      <c r="G9" s="44" t="s">
        <v>119</v>
      </c>
      <c r="H9" s="44" t="s">
        <v>119</v>
      </c>
      <c r="I9" s="44" t="s">
        <v>119</v>
      </c>
      <c r="J9" s="44" t="s">
        <v>119</v>
      </c>
      <c r="K9" s="44" t="s">
        <v>119</v>
      </c>
      <c r="L9" s="44" t="s">
        <v>119</v>
      </c>
      <c r="M9" s="62">
        <v>10481</v>
      </c>
      <c r="N9" s="62">
        <f>N10+N14</f>
        <v>10038</v>
      </c>
      <c r="O9" s="62">
        <v>166</v>
      </c>
      <c r="P9" s="62">
        <v>110</v>
      </c>
      <c r="Q9" s="62">
        <f>Q10</f>
        <v>119</v>
      </c>
      <c r="R9" s="62">
        <f>R10</f>
        <v>31</v>
      </c>
      <c r="S9" s="62">
        <v>160</v>
      </c>
      <c r="T9" s="62">
        <v>114</v>
      </c>
      <c r="U9" s="62">
        <f>U10</f>
        <v>27</v>
      </c>
      <c r="V9" s="62">
        <f>V10</f>
        <v>50</v>
      </c>
      <c r="W9" s="63"/>
      <c r="X9" s="63"/>
      <c r="Y9" s="63"/>
    </row>
    <row r="10" spans="2:25" ht="12" customHeight="1">
      <c r="B10" s="53"/>
      <c r="C10" s="78" t="s">
        <v>128</v>
      </c>
      <c r="D10" s="79"/>
      <c r="E10" s="62">
        <v>10559</v>
      </c>
      <c r="F10" s="62">
        <v>10067</v>
      </c>
      <c r="G10" s="62">
        <v>173</v>
      </c>
      <c r="H10" s="62">
        <v>117</v>
      </c>
      <c r="I10" s="62">
        <v>119</v>
      </c>
      <c r="J10" s="62">
        <v>33</v>
      </c>
      <c r="K10" s="62">
        <v>92</v>
      </c>
      <c r="L10" s="62">
        <v>72</v>
      </c>
      <c r="M10" s="62">
        <v>10479</v>
      </c>
      <c r="N10" s="62">
        <v>10037</v>
      </c>
      <c r="O10" s="62">
        <v>166</v>
      </c>
      <c r="P10" s="62">
        <v>110</v>
      </c>
      <c r="Q10" s="62">
        <v>119</v>
      </c>
      <c r="R10" s="62">
        <v>31</v>
      </c>
      <c r="S10" s="62">
        <v>92</v>
      </c>
      <c r="T10" s="62">
        <v>71</v>
      </c>
      <c r="U10" s="62">
        <v>27</v>
      </c>
      <c r="V10" s="62">
        <v>50</v>
      </c>
      <c r="W10" s="64"/>
      <c r="X10" s="64"/>
      <c r="Y10" s="64"/>
    </row>
    <row r="11" spans="2:25" ht="12" customHeight="1">
      <c r="B11" s="41"/>
      <c r="C11" s="42"/>
      <c r="D11" s="26" t="s">
        <v>129</v>
      </c>
      <c r="E11" s="59">
        <v>77</v>
      </c>
      <c r="F11" s="59">
        <v>81</v>
      </c>
      <c r="G11" s="59" t="s">
        <v>130</v>
      </c>
      <c r="H11" s="59" t="s">
        <v>130</v>
      </c>
      <c r="I11" s="59">
        <v>3</v>
      </c>
      <c r="J11" s="59" t="s">
        <v>130</v>
      </c>
      <c r="K11" s="59" t="s">
        <v>130</v>
      </c>
      <c r="L11" s="59" t="s">
        <v>130</v>
      </c>
      <c r="M11" s="59">
        <v>77</v>
      </c>
      <c r="N11" s="59">
        <v>81</v>
      </c>
      <c r="O11" s="59" t="s">
        <v>130</v>
      </c>
      <c r="P11" s="59" t="s">
        <v>130</v>
      </c>
      <c r="Q11" s="59">
        <v>3</v>
      </c>
      <c r="R11" s="59" t="s">
        <v>130</v>
      </c>
      <c r="S11" s="59" t="s">
        <v>130</v>
      </c>
      <c r="T11" s="59" t="s">
        <v>130</v>
      </c>
      <c r="U11" s="59">
        <v>1</v>
      </c>
      <c r="V11" s="59" t="s">
        <v>130</v>
      </c>
      <c r="W11" s="64"/>
      <c r="X11" s="64"/>
      <c r="Y11" s="64"/>
    </row>
    <row r="12" spans="2:25" ht="12" customHeight="1">
      <c r="B12" s="41"/>
      <c r="C12" s="42"/>
      <c r="D12" s="26" t="s">
        <v>131</v>
      </c>
      <c r="E12" s="59">
        <v>10406</v>
      </c>
      <c r="F12" s="59">
        <v>9851</v>
      </c>
      <c r="G12" s="59">
        <v>173</v>
      </c>
      <c r="H12" s="59">
        <v>117</v>
      </c>
      <c r="I12" s="59">
        <v>116</v>
      </c>
      <c r="J12" s="59">
        <v>33</v>
      </c>
      <c r="K12" s="59">
        <v>92</v>
      </c>
      <c r="L12" s="59">
        <v>70</v>
      </c>
      <c r="M12" s="59">
        <v>10326</v>
      </c>
      <c r="N12" s="59">
        <v>9821</v>
      </c>
      <c r="O12" s="59">
        <v>166</v>
      </c>
      <c r="P12" s="59">
        <v>110</v>
      </c>
      <c r="Q12" s="59">
        <v>116</v>
      </c>
      <c r="R12" s="59">
        <v>31</v>
      </c>
      <c r="S12" s="59">
        <v>92</v>
      </c>
      <c r="T12" s="59">
        <v>69</v>
      </c>
      <c r="U12" s="59">
        <v>26</v>
      </c>
      <c r="V12" s="59">
        <v>49</v>
      </c>
      <c r="W12" s="64"/>
      <c r="X12" s="64"/>
      <c r="Y12" s="64"/>
    </row>
    <row r="13" spans="2:25" ht="12" customHeight="1">
      <c r="B13" s="41"/>
      <c r="C13" s="42"/>
      <c r="D13" s="26" t="s">
        <v>132</v>
      </c>
      <c r="E13" s="59">
        <v>76</v>
      </c>
      <c r="F13" s="59">
        <v>135</v>
      </c>
      <c r="G13" s="59" t="s">
        <v>115</v>
      </c>
      <c r="H13" s="59" t="s">
        <v>115</v>
      </c>
      <c r="I13" s="59" t="s">
        <v>115</v>
      </c>
      <c r="J13" s="59" t="s">
        <v>115</v>
      </c>
      <c r="K13" s="59" t="s">
        <v>115</v>
      </c>
      <c r="L13" s="59">
        <v>2</v>
      </c>
      <c r="M13" s="59">
        <v>76</v>
      </c>
      <c r="N13" s="59">
        <v>135</v>
      </c>
      <c r="O13" s="59" t="s">
        <v>115</v>
      </c>
      <c r="P13" s="59" t="s">
        <v>115</v>
      </c>
      <c r="Q13" s="59" t="s">
        <v>115</v>
      </c>
      <c r="R13" s="59" t="s">
        <v>115</v>
      </c>
      <c r="S13" s="59" t="s">
        <v>115</v>
      </c>
      <c r="T13" s="59">
        <v>2</v>
      </c>
      <c r="U13" s="59" t="s">
        <v>115</v>
      </c>
      <c r="V13" s="59">
        <v>1</v>
      </c>
      <c r="W13" s="64"/>
      <c r="X13" s="64"/>
      <c r="Y13" s="64"/>
    </row>
    <row r="14" spans="2:22" ht="12" customHeight="1">
      <c r="B14" s="108"/>
      <c r="C14" s="110" t="s">
        <v>133</v>
      </c>
      <c r="D14" s="111"/>
      <c r="E14" s="44" t="s">
        <v>119</v>
      </c>
      <c r="F14" s="44" t="s">
        <v>119</v>
      </c>
      <c r="G14" s="44" t="s">
        <v>119</v>
      </c>
      <c r="H14" s="44" t="s">
        <v>119</v>
      </c>
      <c r="I14" s="44" t="s">
        <v>119</v>
      </c>
      <c r="J14" s="44" t="s">
        <v>119</v>
      </c>
      <c r="K14" s="44" t="s">
        <v>119</v>
      </c>
      <c r="L14" s="44" t="s">
        <v>119</v>
      </c>
      <c r="M14" s="106">
        <v>2</v>
      </c>
      <c r="N14" s="106">
        <v>1</v>
      </c>
      <c r="O14" s="106" t="s">
        <v>118</v>
      </c>
      <c r="P14" s="106" t="s">
        <v>118</v>
      </c>
      <c r="Q14" s="106" t="s">
        <v>118</v>
      </c>
      <c r="R14" s="106" t="s">
        <v>118</v>
      </c>
      <c r="S14" s="106">
        <v>68</v>
      </c>
      <c r="T14" s="106">
        <v>43</v>
      </c>
      <c r="U14" s="106" t="s">
        <v>118</v>
      </c>
      <c r="V14" s="106" t="s">
        <v>118</v>
      </c>
    </row>
    <row r="15" spans="2:22" ht="12" customHeight="1">
      <c r="B15" s="109"/>
      <c r="C15" s="112"/>
      <c r="D15" s="113"/>
      <c r="E15" s="44" t="s">
        <v>119</v>
      </c>
      <c r="F15" s="44" t="s">
        <v>119</v>
      </c>
      <c r="G15" s="44" t="s">
        <v>119</v>
      </c>
      <c r="H15" s="44" t="s">
        <v>119</v>
      </c>
      <c r="I15" s="44" t="s">
        <v>119</v>
      </c>
      <c r="J15" s="44" t="s">
        <v>119</v>
      </c>
      <c r="K15" s="44" t="s">
        <v>119</v>
      </c>
      <c r="L15" s="44" t="s">
        <v>119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ht="12" customHeight="1"/>
    <row r="17" spans="2:13" ht="12" customHeight="1">
      <c r="B17" s="3" t="s">
        <v>42</v>
      </c>
      <c r="M17" s="65"/>
    </row>
    <row r="18" ht="12" customHeight="1">
      <c r="B18" s="3" t="s">
        <v>120</v>
      </c>
    </row>
    <row r="19" ht="13.5" customHeight="1"/>
    <row r="29" ht="13.5" customHeight="1"/>
    <row r="31" ht="13.5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29">
    <mergeCell ref="B9:D9"/>
    <mergeCell ref="C10:D10"/>
    <mergeCell ref="E3:L3"/>
    <mergeCell ref="E4:H4"/>
    <mergeCell ref="K4:L5"/>
    <mergeCell ref="G5:H5"/>
    <mergeCell ref="E5:F5"/>
    <mergeCell ref="B3:D6"/>
    <mergeCell ref="I4:J5"/>
    <mergeCell ref="B8:D8"/>
    <mergeCell ref="M3:V3"/>
    <mergeCell ref="M5:N5"/>
    <mergeCell ref="O5:P5"/>
    <mergeCell ref="M4:P4"/>
    <mergeCell ref="Q4:R5"/>
    <mergeCell ref="S4:T5"/>
    <mergeCell ref="U4:V5"/>
    <mergeCell ref="M14:M15"/>
    <mergeCell ref="N14:N15"/>
    <mergeCell ref="B14:B15"/>
    <mergeCell ref="C14:D15"/>
    <mergeCell ref="O14:O15"/>
    <mergeCell ref="P14:P15"/>
    <mergeCell ref="Q14:Q15"/>
    <mergeCell ref="R14:R15"/>
    <mergeCell ref="S14:S15"/>
    <mergeCell ref="T14:T15"/>
    <mergeCell ref="U14:U15"/>
    <mergeCell ref="V14:V1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1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375" style="1" customWidth="1"/>
    <col min="5" max="6" width="8.00390625" style="1" bestFit="1" customWidth="1"/>
    <col min="7" max="7" width="6.375" style="1" customWidth="1"/>
    <col min="8" max="10" width="8.00390625" style="1" bestFit="1" customWidth="1"/>
    <col min="11" max="11" width="6.375" style="1" customWidth="1"/>
    <col min="12" max="12" width="8.00390625" style="1" bestFit="1" customWidth="1"/>
    <col min="13" max="14" width="7.00390625" style="1" customWidth="1"/>
    <col min="15" max="16" width="4.375" style="1" customWidth="1"/>
    <col min="17" max="17" width="3.375" style="1" customWidth="1"/>
    <col min="18" max="18" width="3.875" style="1" bestFit="1" customWidth="1"/>
    <col min="19" max="25" width="9.25390625" style="1" customWidth="1"/>
    <col min="26" max="16384" width="9.00390625" style="1" customWidth="1"/>
  </cols>
  <sheetData>
    <row r="1" spans="1:2" ht="14.25">
      <c r="A1" s="1" t="s">
        <v>99</v>
      </c>
      <c r="B1" s="2" t="s">
        <v>49</v>
      </c>
    </row>
    <row r="2" ht="14.25">
      <c r="B2" s="2" t="s">
        <v>100</v>
      </c>
    </row>
    <row r="3" spans="2:18" ht="12" customHeight="1">
      <c r="B3" s="83" t="s">
        <v>63</v>
      </c>
      <c r="C3" s="84"/>
      <c r="D3" s="85"/>
      <c r="E3" s="75" t="s">
        <v>101</v>
      </c>
      <c r="F3" s="76"/>
      <c r="G3" s="76"/>
      <c r="H3" s="77"/>
      <c r="I3" s="75" t="s">
        <v>102</v>
      </c>
      <c r="J3" s="76"/>
      <c r="K3" s="76"/>
      <c r="L3" s="76"/>
      <c r="M3" s="76"/>
      <c r="N3" s="76"/>
      <c r="O3" s="76"/>
      <c r="P3" s="76"/>
      <c r="Q3" s="76"/>
      <c r="R3" s="77"/>
    </row>
    <row r="4" spans="2:58" ht="12" customHeight="1">
      <c r="B4" s="122"/>
      <c r="C4" s="123"/>
      <c r="D4" s="124"/>
      <c r="E4" s="137" t="s">
        <v>103</v>
      </c>
      <c r="F4" s="138"/>
      <c r="G4" s="137" t="s">
        <v>104</v>
      </c>
      <c r="H4" s="138"/>
      <c r="I4" s="137" t="s">
        <v>103</v>
      </c>
      <c r="J4" s="138"/>
      <c r="K4" s="137" t="s">
        <v>104</v>
      </c>
      <c r="L4" s="138"/>
      <c r="M4" s="114" t="s">
        <v>105</v>
      </c>
      <c r="N4" s="141"/>
      <c r="O4" s="114" t="s">
        <v>106</v>
      </c>
      <c r="P4" s="141"/>
      <c r="Q4" s="131" t="s">
        <v>69</v>
      </c>
      <c r="R4" s="132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2:58" ht="12" customHeight="1">
      <c r="B5" s="122"/>
      <c r="C5" s="123"/>
      <c r="D5" s="124"/>
      <c r="E5" s="139"/>
      <c r="F5" s="140"/>
      <c r="G5" s="139"/>
      <c r="H5" s="140"/>
      <c r="I5" s="139"/>
      <c r="J5" s="140"/>
      <c r="K5" s="139"/>
      <c r="L5" s="140"/>
      <c r="M5" s="142"/>
      <c r="N5" s="143"/>
      <c r="O5" s="142"/>
      <c r="P5" s="143"/>
      <c r="Q5" s="133"/>
      <c r="R5" s="134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6"/>
      <c r="AO5" s="126"/>
      <c r="AP5" s="126"/>
      <c r="AQ5" s="126"/>
      <c r="AR5" s="127"/>
      <c r="AS5" s="127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2:58" ht="12" customHeight="1">
      <c r="B6" s="86"/>
      <c r="C6" s="87"/>
      <c r="D6" s="88"/>
      <c r="E6" s="5" t="s">
        <v>107</v>
      </c>
      <c r="F6" s="5" t="s">
        <v>108</v>
      </c>
      <c r="G6" s="5" t="s">
        <v>107</v>
      </c>
      <c r="H6" s="5" t="s">
        <v>108</v>
      </c>
      <c r="I6" s="5" t="s">
        <v>107</v>
      </c>
      <c r="J6" s="5" t="s">
        <v>108</v>
      </c>
      <c r="K6" s="5" t="s">
        <v>107</v>
      </c>
      <c r="L6" s="5" t="s">
        <v>108</v>
      </c>
      <c r="M6" s="5" t="s">
        <v>107</v>
      </c>
      <c r="N6" s="5" t="s">
        <v>108</v>
      </c>
      <c r="O6" s="5" t="s">
        <v>107</v>
      </c>
      <c r="P6" s="5" t="s">
        <v>108</v>
      </c>
      <c r="Q6" s="5" t="s">
        <v>107</v>
      </c>
      <c r="R6" s="5" t="s">
        <v>108</v>
      </c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6"/>
      <c r="AO6" s="126"/>
      <c r="AP6" s="126"/>
      <c r="AQ6" s="126"/>
      <c r="AR6" s="127"/>
      <c r="AS6" s="127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2:58" ht="14.25" customHeight="1">
      <c r="B7" s="41"/>
      <c r="C7" s="42"/>
      <c r="D7" s="43"/>
      <c r="E7" s="6" t="s">
        <v>70</v>
      </c>
      <c r="F7" s="6" t="s">
        <v>70</v>
      </c>
      <c r="G7" s="6" t="s">
        <v>70</v>
      </c>
      <c r="H7" s="6" t="s">
        <v>70</v>
      </c>
      <c r="I7" s="6" t="s">
        <v>70</v>
      </c>
      <c r="J7" s="6" t="s">
        <v>70</v>
      </c>
      <c r="K7" s="6" t="s">
        <v>70</v>
      </c>
      <c r="L7" s="6" t="s">
        <v>70</v>
      </c>
      <c r="M7" s="6" t="s">
        <v>70</v>
      </c>
      <c r="N7" s="6" t="s">
        <v>70</v>
      </c>
      <c r="O7" s="6" t="s">
        <v>70</v>
      </c>
      <c r="P7" s="6" t="s">
        <v>70</v>
      </c>
      <c r="Q7" s="6" t="s">
        <v>70</v>
      </c>
      <c r="R7" s="6" t="s">
        <v>70</v>
      </c>
      <c r="W7" s="127"/>
      <c r="X7" s="127"/>
      <c r="Y7" s="127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8" spans="2:58" ht="14.25" customHeight="1">
      <c r="B8" s="99" t="s">
        <v>40</v>
      </c>
      <c r="C8" s="125"/>
      <c r="D8" s="105"/>
      <c r="E8" s="44" t="s">
        <v>109</v>
      </c>
      <c r="F8" s="44" t="s">
        <v>109</v>
      </c>
      <c r="G8" s="44" t="s">
        <v>109</v>
      </c>
      <c r="H8" s="44" t="s">
        <v>109</v>
      </c>
      <c r="I8" s="44">
        <v>4291</v>
      </c>
      <c r="J8" s="44">
        <v>3085</v>
      </c>
      <c r="K8" s="44">
        <v>220</v>
      </c>
      <c r="L8" s="44">
        <v>1668</v>
      </c>
      <c r="M8" s="44">
        <v>4</v>
      </c>
      <c r="N8" s="44">
        <v>6</v>
      </c>
      <c r="O8" s="45" t="s">
        <v>71</v>
      </c>
      <c r="P8" s="44">
        <v>5</v>
      </c>
      <c r="Q8" s="44">
        <v>6</v>
      </c>
      <c r="R8" s="44">
        <v>2</v>
      </c>
      <c r="S8" s="3"/>
      <c r="W8" s="128"/>
      <c r="X8" s="128"/>
      <c r="Y8" s="46"/>
      <c r="Z8" s="47"/>
      <c r="AA8" s="47"/>
      <c r="AB8" s="47"/>
      <c r="AC8" s="48"/>
      <c r="AD8" s="48"/>
      <c r="AE8" s="48"/>
      <c r="AF8" s="48"/>
      <c r="AG8" s="47"/>
      <c r="AH8" s="47"/>
      <c r="AI8" s="47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2:58" ht="14.25" customHeight="1">
      <c r="B9" s="104" t="s">
        <v>43</v>
      </c>
      <c r="C9" s="78"/>
      <c r="D9" s="79"/>
      <c r="E9" s="44" t="s">
        <v>109</v>
      </c>
      <c r="F9" s="44" t="s">
        <v>109</v>
      </c>
      <c r="G9" s="44" t="s">
        <v>109</v>
      </c>
      <c r="H9" s="44" t="s">
        <v>109</v>
      </c>
      <c r="I9" s="45">
        <v>4242</v>
      </c>
      <c r="J9" s="45">
        <v>3039</v>
      </c>
      <c r="K9" s="45">
        <f>K10</f>
        <v>207</v>
      </c>
      <c r="L9" s="45">
        <f>L10+L18</f>
        <v>1588</v>
      </c>
      <c r="M9" s="45">
        <f>M10</f>
        <v>1</v>
      </c>
      <c r="N9" s="45">
        <f>N10</f>
        <v>7</v>
      </c>
      <c r="O9" s="49">
        <v>1</v>
      </c>
      <c r="P9" s="50" t="s">
        <v>110</v>
      </c>
      <c r="Q9" s="45">
        <f>Q18</f>
        <v>1</v>
      </c>
      <c r="R9" s="45">
        <f>R18</f>
        <v>3</v>
      </c>
      <c r="S9" s="3"/>
      <c r="W9" s="129"/>
      <c r="X9" s="130"/>
      <c r="Y9" s="51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2:58" ht="14.25" customHeight="1">
      <c r="B10" s="53"/>
      <c r="C10" s="78" t="s">
        <v>111</v>
      </c>
      <c r="D10" s="79"/>
      <c r="E10" s="45">
        <v>5369</v>
      </c>
      <c r="F10" s="45">
        <v>3579</v>
      </c>
      <c r="G10" s="45">
        <v>214</v>
      </c>
      <c r="H10" s="45">
        <v>1616</v>
      </c>
      <c r="I10" s="45">
        <v>4241</v>
      </c>
      <c r="J10" s="45">
        <v>3038</v>
      </c>
      <c r="K10" s="45">
        <v>207</v>
      </c>
      <c r="L10" s="45">
        <v>1585</v>
      </c>
      <c r="M10" s="45">
        <v>1</v>
      </c>
      <c r="N10" s="45">
        <v>7</v>
      </c>
      <c r="O10" s="54">
        <v>1</v>
      </c>
      <c r="P10" s="50" t="s">
        <v>112</v>
      </c>
      <c r="Q10" s="45" t="s">
        <v>112</v>
      </c>
      <c r="R10" s="45" t="s">
        <v>112</v>
      </c>
      <c r="W10" s="55"/>
      <c r="X10" s="56"/>
      <c r="Y10" s="55"/>
      <c r="Z10" s="57"/>
      <c r="AA10" s="57"/>
      <c r="AB10" s="57"/>
      <c r="AC10" s="58"/>
      <c r="AD10" s="58"/>
      <c r="AE10" s="58"/>
      <c r="AF10" s="58"/>
      <c r="AG10" s="57"/>
      <c r="AH10" s="57"/>
      <c r="AI10" s="57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spans="2:58" ht="14.25" customHeight="1">
      <c r="B11" s="41"/>
      <c r="C11" s="42"/>
      <c r="D11" s="26" t="s">
        <v>64</v>
      </c>
      <c r="E11" s="59">
        <v>4301</v>
      </c>
      <c r="F11" s="59">
        <v>3194</v>
      </c>
      <c r="G11" s="59">
        <v>112</v>
      </c>
      <c r="H11" s="59">
        <v>1155</v>
      </c>
      <c r="I11" s="59">
        <v>3265</v>
      </c>
      <c r="J11" s="59">
        <v>2696</v>
      </c>
      <c r="K11" s="59">
        <v>109</v>
      </c>
      <c r="L11" s="59">
        <v>1133</v>
      </c>
      <c r="M11" s="12">
        <v>1</v>
      </c>
      <c r="N11" s="12">
        <v>5</v>
      </c>
      <c r="O11" s="50">
        <v>1</v>
      </c>
      <c r="P11" s="50" t="s">
        <v>113</v>
      </c>
      <c r="Q11" s="12" t="s">
        <v>113</v>
      </c>
      <c r="R11" s="12" t="s">
        <v>113</v>
      </c>
      <c r="W11" s="55"/>
      <c r="X11" s="56"/>
      <c r="Y11" s="55"/>
      <c r="Z11" s="57"/>
      <c r="AA11" s="57"/>
      <c r="AB11" s="57"/>
      <c r="AC11" s="58"/>
      <c r="AD11" s="58"/>
      <c r="AE11" s="58"/>
      <c r="AF11" s="58"/>
      <c r="AG11" s="57"/>
      <c r="AH11" s="57"/>
      <c r="AI11" s="57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</row>
    <row r="12" spans="2:58" ht="14.25" customHeight="1">
      <c r="B12" s="41"/>
      <c r="C12" s="42"/>
      <c r="D12" s="26" t="s">
        <v>65</v>
      </c>
      <c r="E12" s="59">
        <v>61</v>
      </c>
      <c r="F12" s="59">
        <v>18</v>
      </c>
      <c r="G12" s="59">
        <v>12</v>
      </c>
      <c r="H12" s="59">
        <v>42</v>
      </c>
      <c r="I12" s="59">
        <v>61</v>
      </c>
      <c r="J12" s="59">
        <v>17</v>
      </c>
      <c r="K12" s="59">
        <v>12</v>
      </c>
      <c r="L12" s="59">
        <v>42</v>
      </c>
      <c r="M12" s="12" t="s">
        <v>56</v>
      </c>
      <c r="N12" s="12" t="s">
        <v>56</v>
      </c>
      <c r="O12" s="50" t="s">
        <v>56</v>
      </c>
      <c r="P12" s="50" t="s">
        <v>56</v>
      </c>
      <c r="Q12" s="12" t="s">
        <v>56</v>
      </c>
      <c r="R12" s="12" t="s">
        <v>56</v>
      </c>
      <c r="W12" s="55"/>
      <c r="X12" s="56"/>
      <c r="Y12" s="55"/>
      <c r="Z12" s="57"/>
      <c r="AA12" s="57"/>
      <c r="AB12" s="57"/>
      <c r="AC12" s="58"/>
      <c r="AD12" s="58"/>
      <c r="AE12" s="58"/>
      <c r="AF12" s="58"/>
      <c r="AG12" s="57"/>
      <c r="AH12" s="57"/>
      <c r="AI12" s="57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</row>
    <row r="13" spans="2:58" ht="14.25" customHeight="1">
      <c r="B13" s="41"/>
      <c r="C13" s="42"/>
      <c r="D13" s="26" t="s">
        <v>66</v>
      </c>
      <c r="E13" s="59">
        <v>403</v>
      </c>
      <c r="F13" s="59">
        <v>19</v>
      </c>
      <c r="G13" s="59">
        <v>55</v>
      </c>
      <c r="H13" s="59">
        <v>34</v>
      </c>
      <c r="I13" s="59">
        <v>372</v>
      </c>
      <c r="J13" s="59">
        <v>14</v>
      </c>
      <c r="K13" s="59">
        <v>52</v>
      </c>
      <c r="L13" s="59">
        <v>33</v>
      </c>
      <c r="M13" s="12" t="s">
        <v>56</v>
      </c>
      <c r="N13" s="12" t="s">
        <v>56</v>
      </c>
      <c r="O13" s="50" t="s">
        <v>56</v>
      </c>
      <c r="P13" s="50" t="s">
        <v>56</v>
      </c>
      <c r="Q13" s="12" t="s">
        <v>56</v>
      </c>
      <c r="R13" s="12" t="s">
        <v>56</v>
      </c>
      <c r="W13" s="55"/>
      <c r="X13" s="56"/>
      <c r="Y13" s="55"/>
      <c r="Z13" s="57"/>
      <c r="AA13" s="57"/>
      <c r="AB13" s="57"/>
      <c r="AC13" s="58"/>
      <c r="AD13" s="58"/>
      <c r="AE13" s="58"/>
      <c r="AF13" s="58"/>
      <c r="AG13" s="57"/>
      <c r="AH13" s="57"/>
      <c r="AI13" s="57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</row>
    <row r="14" spans="2:58" ht="14.25" customHeight="1">
      <c r="B14" s="41"/>
      <c r="C14" s="42"/>
      <c r="D14" s="26" t="s">
        <v>67</v>
      </c>
      <c r="E14" s="59">
        <v>371</v>
      </c>
      <c r="F14" s="59">
        <v>140</v>
      </c>
      <c r="G14" s="59">
        <v>18</v>
      </c>
      <c r="H14" s="59">
        <v>153</v>
      </c>
      <c r="I14" s="59">
        <v>359</v>
      </c>
      <c r="J14" s="59">
        <v>136</v>
      </c>
      <c r="K14" s="59">
        <v>18</v>
      </c>
      <c r="L14" s="59">
        <v>150</v>
      </c>
      <c r="M14" s="12" t="s">
        <v>114</v>
      </c>
      <c r="N14" s="12">
        <v>1</v>
      </c>
      <c r="O14" s="50" t="s">
        <v>114</v>
      </c>
      <c r="P14" s="50" t="s">
        <v>114</v>
      </c>
      <c r="Q14" s="12" t="s">
        <v>114</v>
      </c>
      <c r="R14" s="12" t="s">
        <v>114</v>
      </c>
      <c r="W14" s="55"/>
      <c r="X14" s="56"/>
      <c r="Y14" s="55"/>
      <c r="Z14" s="57"/>
      <c r="AA14" s="57"/>
      <c r="AB14" s="57"/>
      <c r="AC14" s="58"/>
      <c r="AD14" s="58"/>
      <c r="AE14" s="58"/>
      <c r="AF14" s="58"/>
      <c r="AG14" s="57"/>
      <c r="AH14" s="57"/>
      <c r="AI14" s="57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</row>
    <row r="15" spans="2:58" ht="14.25" customHeight="1">
      <c r="B15" s="41"/>
      <c r="C15" s="42"/>
      <c r="D15" s="26" t="s">
        <v>68</v>
      </c>
      <c r="E15" s="59">
        <v>3</v>
      </c>
      <c r="F15" s="59">
        <v>12</v>
      </c>
      <c r="G15" s="59">
        <v>6</v>
      </c>
      <c r="H15" s="59">
        <v>133</v>
      </c>
      <c r="I15" s="12">
        <v>3</v>
      </c>
      <c r="J15" s="59">
        <v>12</v>
      </c>
      <c r="K15" s="59">
        <v>6</v>
      </c>
      <c r="L15" s="59">
        <v>132</v>
      </c>
      <c r="M15" s="12" t="s">
        <v>113</v>
      </c>
      <c r="N15" s="12" t="s">
        <v>113</v>
      </c>
      <c r="O15" s="50" t="s">
        <v>113</v>
      </c>
      <c r="P15" s="50" t="s">
        <v>113</v>
      </c>
      <c r="Q15" s="12" t="s">
        <v>113</v>
      </c>
      <c r="R15" s="12" t="s">
        <v>113</v>
      </c>
      <c r="V15" s="60"/>
      <c r="W15" s="40"/>
      <c r="X15" s="56"/>
      <c r="Y15" s="55"/>
      <c r="Z15" s="57"/>
      <c r="AA15" s="57"/>
      <c r="AB15" s="57"/>
      <c r="AC15" s="58"/>
      <c r="AD15" s="58"/>
      <c r="AE15" s="58"/>
      <c r="AF15" s="58"/>
      <c r="AG15" s="57"/>
      <c r="AH15" s="57"/>
      <c r="AI15" s="57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</row>
    <row r="16" spans="2:45" ht="14.25" customHeight="1">
      <c r="B16" s="41"/>
      <c r="C16" s="42"/>
      <c r="D16" s="26" t="s">
        <v>97</v>
      </c>
      <c r="E16" s="59">
        <v>50</v>
      </c>
      <c r="F16" s="59">
        <v>41</v>
      </c>
      <c r="G16" s="59">
        <v>9</v>
      </c>
      <c r="H16" s="59">
        <v>50</v>
      </c>
      <c r="I16" s="12">
        <v>47</v>
      </c>
      <c r="J16" s="59">
        <v>37</v>
      </c>
      <c r="K16" s="59">
        <v>8</v>
      </c>
      <c r="L16" s="59">
        <v>48</v>
      </c>
      <c r="M16" s="12" t="s">
        <v>114</v>
      </c>
      <c r="N16" s="12">
        <v>1</v>
      </c>
      <c r="O16" s="50" t="s">
        <v>114</v>
      </c>
      <c r="P16" s="50" t="s">
        <v>114</v>
      </c>
      <c r="Q16" s="12" t="s">
        <v>114</v>
      </c>
      <c r="R16" s="12" t="s">
        <v>114</v>
      </c>
      <c r="S16" s="3"/>
      <c r="W16" s="55"/>
      <c r="X16" s="56"/>
      <c r="Y16" s="55"/>
      <c r="Z16" s="57"/>
      <c r="AA16" s="57"/>
      <c r="AB16" s="57"/>
      <c r="AC16" s="58"/>
      <c r="AD16" s="58"/>
      <c r="AE16" s="58"/>
      <c r="AF16" s="58"/>
      <c r="AG16" s="57"/>
      <c r="AH16" s="57"/>
      <c r="AI16" s="57"/>
      <c r="AJ16" s="58"/>
      <c r="AK16" s="58"/>
      <c r="AL16" s="58"/>
      <c r="AM16" s="58"/>
      <c r="AN16" s="58"/>
      <c r="AO16" s="58"/>
      <c r="AP16" s="58"/>
      <c r="AQ16" s="58"/>
      <c r="AR16" s="58"/>
      <c r="AS16" s="58"/>
    </row>
    <row r="17" spans="2:45" ht="14.25" customHeight="1">
      <c r="B17" s="41"/>
      <c r="C17" s="42"/>
      <c r="D17" s="26" t="s">
        <v>69</v>
      </c>
      <c r="E17" s="59">
        <v>180</v>
      </c>
      <c r="F17" s="59">
        <v>155</v>
      </c>
      <c r="G17" s="59">
        <v>2</v>
      </c>
      <c r="H17" s="59">
        <v>49</v>
      </c>
      <c r="I17" s="59">
        <v>134</v>
      </c>
      <c r="J17" s="59">
        <v>126</v>
      </c>
      <c r="K17" s="59">
        <v>2</v>
      </c>
      <c r="L17" s="59">
        <v>47</v>
      </c>
      <c r="M17" s="12" t="s">
        <v>115</v>
      </c>
      <c r="N17" s="12" t="s">
        <v>115</v>
      </c>
      <c r="O17" s="50" t="s">
        <v>115</v>
      </c>
      <c r="P17" s="50" t="s">
        <v>115</v>
      </c>
      <c r="Q17" s="59" t="s">
        <v>115</v>
      </c>
      <c r="R17" s="59" t="s">
        <v>115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</row>
    <row r="18" spans="2:19" ht="24" customHeight="1">
      <c r="B18" s="41"/>
      <c r="C18" s="135" t="s">
        <v>116</v>
      </c>
      <c r="D18" s="136"/>
      <c r="E18" s="44" t="s">
        <v>117</v>
      </c>
      <c r="F18" s="44" t="s">
        <v>117</v>
      </c>
      <c r="G18" s="44" t="s">
        <v>117</v>
      </c>
      <c r="H18" s="44" t="s">
        <v>117</v>
      </c>
      <c r="I18" s="45">
        <v>1</v>
      </c>
      <c r="J18" s="45">
        <v>1</v>
      </c>
      <c r="K18" s="45" t="s">
        <v>118</v>
      </c>
      <c r="L18" s="45">
        <v>3</v>
      </c>
      <c r="M18" s="45" t="s">
        <v>118</v>
      </c>
      <c r="N18" s="45" t="s">
        <v>118</v>
      </c>
      <c r="O18" s="49" t="s">
        <v>118</v>
      </c>
      <c r="P18" s="49" t="s">
        <v>118</v>
      </c>
      <c r="Q18" s="45">
        <v>1</v>
      </c>
      <c r="R18" s="45">
        <v>3</v>
      </c>
      <c r="S18" s="3"/>
    </row>
    <row r="20" ht="12">
      <c r="B20" s="3" t="s">
        <v>42</v>
      </c>
    </row>
    <row r="21" ht="12">
      <c r="B21" s="3" t="s">
        <v>98</v>
      </c>
    </row>
  </sheetData>
  <mergeCells count="31">
    <mergeCell ref="Z5:AB6"/>
    <mergeCell ref="AC5:AD6"/>
    <mergeCell ref="I3:R3"/>
    <mergeCell ref="E4:F5"/>
    <mergeCell ref="G4:H5"/>
    <mergeCell ref="E3:H3"/>
    <mergeCell ref="I4:J5"/>
    <mergeCell ref="K4:L5"/>
    <mergeCell ref="M4:N5"/>
    <mergeCell ref="O4:P5"/>
    <mergeCell ref="Q4:R5"/>
    <mergeCell ref="C18:D18"/>
    <mergeCell ref="B8:D8"/>
    <mergeCell ref="B9:D9"/>
    <mergeCell ref="C10:D10"/>
    <mergeCell ref="B3:D6"/>
    <mergeCell ref="AE5:AF6"/>
    <mergeCell ref="AG5:AI6"/>
    <mergeCell ref="W8:X8"/>
    <mergeCell ref="W9:X9"/>
    <mergeCell ref="W4:Y7"/>
    <mergeCell ref="Z4:AF4"/>
    <mergeCell ref="AG4:AS4"/>
    <mergeCell ref="AJ5:AK6"/>
    <mergeCell ref="AL5:AM6"/>
    <mergeCell ref="AN5:AO5"/>
    <mergeCell ref="AP5:AQ5"/>
    <mergeCell ref="AR5:AS5"/>
    <mergeCell ref="AN6:AO6"/>
    <mergeCell ref="AP6:AQ6"/>
    <mergeCell ref="AR6:AS6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>&amp;L&amp;F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6.375" style="1" customWidth="1"/>
    <col min="4" max="10" width="7.625" style="1" customWidth="1"/>
    <col min="11" max="13" width="7.375" style="1" customWidth="1"/>
    <col min="14" max="16384" width="9.00390625" style="1" customWidth="1"/>
  </cols>
  <sheetData>
    <row r="1" ht="14.25" customHeight="1">
      <c r="B1" s="2" t="s">
        <v>49</v>
      </c>
    </row>
    <row r="2" spans="2:11" ht="12" customHeight="1">
      <c r="B2" s="2" t="s">
        <v>80</v>
      </c>
      <c r="D2" s="34"/>
      <c r="E2" s="34"/>
      <c r="F2" s="34"/>
      <c r="G2" s="34"/>
      <c r="H2" s="34"/>
      <c r="I2" s="34"/>
      <c r="J2" s="34"/>
      <c r="K2" s="34"/>
    </row>
    <row r="3" spans="2:11" ht="12" customHeight="1">
      <c r="B3" s="144" t="s">
        <v>81</v>
      </c>
      <c r="C3" s="145"/>
      <c r="D3" s="10" t="s">
        <v>46</v>
      </c>
      <c r="E3" s="10" t="s">
        <v>64</v>
      </c>
      <c r="F3" s="10" t="s">
        <v>65</v>
      </c>
      <c r="G3" s="10" t="s">
        <v>66</v>
      </c>
      <c r="H3" s="10" t="s">
        <v>67</v>
      </c>
      <c r="I3" s="10" t="s">
        <v>68</v>
      </c>
      <c r="J3" s="10" t="s">
        <v>50</v>
      </c>
      <c r="K3" s="10" t="s">
        <v>69</v>
      </c>
    </row>
    <row r="4" spans="2:11" ht="12" customHeight="1">
      <c r="B4" s="24"/>
      <c r="C4" s="25"/>
      <c r="D4" s="6" t="s">
        <v>70</v>
      </c>
      <c r="E4" s="6" t="s">
        <v>70</v>
      </c>
      <c r="F4" s="6" t="s">
        <v>70</v>
      </c>
      <c r="G4" s="6" t="s">
        <v>70</v>
      </c>
      <c r="H4" s="6" t="s">
        <v>70</v>
      </c>
      <c r="I4" s="6" t="s">
        <v>70</v>
      </c>
      <c r="J4" s="6" t="s">
        <v>70</v>
      </c>
      <c r="K4" s="6" t="s">
        <v>70</v>
      </c>
    </row>
    <row r="5" spans="2:11" ht="12" customHeight="1">
      <c r="B5" s="99" t="s">
        <v>40</v>
      </c>
      <c r="C5" s="105"/>
      <c r="D5" s="14">
        <v>3709</v>
      </c>
      <c r="E5" s="14">
        <v>1094</v>
      </c>
      <c r="F5" s="14">
        <v>506</v>
      </c>
      <c r="G5" s="14">
        <v>988</v>
      </c>
      <c r="H5" s="14">
        <v>846</v>
      </c>
      <c r="I5" s="14">
        <v>146</v>
      </c>
      <c r="J5" s="14">
        <v>77</v>
      </c>
      <c r="K5" s="14">
        <v>52</v>
      </c>
    </row>
    <row r="6" spans="2:12" ht="12" customHeight="1">
      <c r="B6" s="104" t="s">
        <v>43</v>
      </c>
      <c r="C6" s="79"/>
      <c r="D6" s="35">
        <f aca="true" t="shared" si="0" ref="D6:K6">SUM(D7:D21)</f>
        <v>3363</v>
      </c>
      <c r="E6" s="35">
        <f t="shared" si="0"/>
        <v>997</v>
      </c>
      <c r="F6" s="35">
        <f t="shared" si="0"/>
        <v>458</v>
      </c>
      <c r="G6" s="35">
        <f t="shared" si="0"/>
        <v>863</v>
      </c>
      <c r="H6" s="35">
        <f t="shared" si="0"/>
        <v>738</v>
      </c>
      <c r="I6" s="35">
        <f t="shared" si="0"/>
        <v>114</v>
      </c>
      <c r="J6" s="35">
        <f t="shared" si="0"/>
        <v>143</v>
      </c>
      <c r="K6" s="35">
        <f t="shared" si="0"/>
        <v>50</v>
      </c>
      <c r="L6" s="11"/>
    </row>
    <row r="7" spans="2:12" ht="12" customHeight="1">
      <c r="B7" s="4"/>
      <c r="C7" s="26" t="s">
        <v>82</v>
      </c>
      <c r="D7" s="36">
        <v>29</v>
      </c>
      <c r="E7" s="12">
        <v>8</v>
      </c>
      <c r="F7" s="12">
        <v>18</v>
      </c>
      <c r="G7" s="12">
        <v>1</v>
      </c>
      <c r="H7" s="12">
        <v>1</v>
      </c>
      <c r="I7" s="12" t="s">
        <v>74</v>
      </c>
      <c r="J7" s="12" t="s">
        <v>74</v>
      </c>
      <c r="K7" s="12">
        <v>1</v>
      </c>
      <c r="L7" s="11"/>
    </row>
    <row r="8" spans="2:12" ht="12" customHeight="1">
      <c r="B8" s="4"/>
      <c r="C8" s="26" t="s">
        <v>75</v>
      </c>
      <c r="D8" s="36" t="s">
        <v>83</v>
      </c>
      <c r="E8" s="12" t="s">
        <v>84</v>
      </c>
      <c r="F8" s="12" t="s">
        <v>74</v>
      </c>
      <c r="G8" s="12" t="s">
        <v>74</v>
      </c>
      <c r="H8" s="12" t="s">
        <v>74</v>
      </c>
      <c r="I8" s="12" t="s">
        <v>74</v>
      </c>
      <c r="J8" s="12" t="s">
        <v>74</v>
      </c>
      <c r="K8" s="12" t="s">
        <v>74</v>
      </c>
      <c r="L8" s="11"/>
    </row>
    <row r="9" spans="2:12" ht="12" customHeight="1">
      <c r="B9" s="4"/>
      <c r="C9" s="26" t="s">
        <v>85</v>
      </c>
      <c r="D9" s="36">
        <v>1</v>
      </c>
      <c r="E9" s="12" t="s">
        <v>86</v>
      </c>
      <c r="F9" s="12" t="s">
        <v>86</v>
      </c>
      <c r="G9" s="12" t="s">
        <v>74</v>
      </c>
      <c r="H9" s="12" t="s">
        <v>74</v>
      </c>
      <c r="I9" s="12" t="s">
        <v>74</v>
      </c>
      <c r="J9" s="12" t="s">
        <v>74</v>
      </c>
      <c r="K9" s="12">
        <v>1</v>
      </c>
      <c r="L9" s="11"/>
    </row>
    <row r="10" spans="2:12" ht="12" customHeight="1">
      <c r="B10" s="4"/>
      <c r="C10" s="26" t="s">
        <v>87</v>
      </c>
      <c r="D10" s="36">
        <v>303</v>
      </c>
      <c r="E10" s="12">
        <v>63</v>
      </c>
      <c r="F10" s="12">
        <v>44</v>
      </c>
      <c r="G10" s="12">
        <v>156</v>
      </c>
      <c r="H10" s="12">
        <v>28</v>
      </c>
      <c r="I10" s="12" t="s">
        <v>74</v>
      </c>
      <c r="J10" s="12">
        <v>7</v>
      </c>
      <c r="K10" s="12">
        <v>5</v>
      </c>
      <c r="L10" s="11"/>
    </row>
    <row r="11" spans="2:12" ht="12" customHeight="1">
      <c r="B11" s="4"/>
      <c r="C11" s="26" t="s">
        <v>88</v>
      </c>
      <c r="D11" s="36">
        <v>1261</v>
      </c>
      <c r="E11" s="12">
        <v>313</v>
      </c>
      <c r="F11" s="12">
        <v>171</v>
      </c>
      <c r="G11" s="12">
        <v>477</v>
      </c>
      <c r="H11" s="12">
        <v>209</v>
      </c>
      <c r="I11" s="12">
        <v>29</v>
      </c>
      <c r="J11" s="12">
        <v>57</v>
      </c>
      <c r="K11" s="12">
        <v>5</v>
      </c>
      <c r="L11" s="11"/>
    </row>
    <row r="12" spans="2:12" ht="12" customHeight="1">
      <c r="B12" s="4"/>
      <c r="C12" s="26" t="s">
        <v>89</v>
      </c>
      <c r="D12" s="36">
        <v>27</v>
      </c>
      <c r="E12" s="12">
        <v>6</v>
      </c>
      <c r="F12" s="12">
        <v>2</v>
      </c>
      <c r="G12" s="12">
        <v>11</v>
      </c>
      <c r="H12" s="12">
        <v>8</v>
      </c>
      <c r="I12" s="12" t="s">
        <v>74</v>
      </c>
      <c r="J12" s="12" t="s">
        <v>74</v>
      </c>
      <c r="K12" s="12" t="s">
        <v>74</v>
      </c>
      <c r="L12" s="11"/>
    </row>
    <row r="13" spans="2:12" ht="12" customHeight="1">
      <c r="B13" s="4"/>
      <c r="C13" s="26" t="s">
        <v>90</v>
      </c>
      <c r="D13" s="36">
        <v>141</v>
      </c>
      <c r="E13" s="12">
        <v>37</v>
      </c>
      <c r="F13" s="12">
        <v>23</v>
      </c>
      <c r="G13" s="12">
        <v>20</v>
      </c>
      <c r="H13" s="12">
        <v>52</v>
      </c>
      <c r="I13" s="12">
        <v>5</v>
      </c>
      <c r="J13" s="12">
        <v>3</v>
      </c>
      <c r="K13" s="12">
        <v>1</v>
      </c>
      <c r="L13" s="11"/>
    </row>
    <row r="14" spans="2:12" ht="12" customHeight="1">
      <c r="B14" s="4"/>
      <c r="C14" s="26" t="s">
        <v>76</v>
      </c>
      <c r="D14" s="36">
        <v>477</v>
      </c>
      <c r="E14" s="12">
        <v>161</v>
      </c>
      <c r="F14" s="12">
        <v>64</v>
      </c>
      <c r="G14" s="12">
        <v>66</v>
      </c>
      <c r="H14" s="12">
        <v>148</v>
      </c>
      <c r="I14" s="12">
        <v>18</v>
      </c>
      <c r="J14" s="12">
        <v>17</v>
      </c>
      <c r="K14" s="12">
        <v>3</v>
      </c>
      <c r="L14" s="11"/>
    </row>
    <row r="15" spans="2:12" ht="12" customHeight="1">
      <c r="B15" s="4"/>
      <c r="C15" s="26" t="s">
        <v>91</v>
      </c>
      <c r="D15" s="36">
        <v>30</v>
      </c>
      <c r="E15" s="12">
        <v>5</v>
      </c>
      <c r="F15" s="12">
        <v>1</v>
      </c>
      <c r="G15" s="12" t="s">
        <v>92</v>
      </c>
      <c r="H15" s="12">
        <v>22</v>
      </c>
      <c r="I15" s="12" t="s">
        <v>74</v>
      </c>
      <c r="J15" s="12">
        <v>2</v>
      </c>
      <c r="K15" s="12" t="s">
        <v>74</v>
      </c>
      <c r="L15" s="11"/>
    </row>
    <row r="16" spans="2:12" ht="12" customHeight="1">
      <c r="B16" s="4"/>
      <c r="C16" s="26" t="s">
        <v>93</v>
      </c>
      <c r="D16" s="36">
        <v>8</v>
      </c>
      <c r="E16" s="12">
        <v>3</v>
      </c>
      <c r="F16" s="12" t="s">
        <v>84</v>
      </c>
      <c r="G16" s="12" t="s">
        <v>84</v>
      </c>
      <c r="H16" s="12">
        <v>5</v>
      </c>
      <c r="I16" s="12" t="s">
        <v>74</v>
      </c>
      <c r="J16" s="12" t="s">
        <v>74</v>
      </c>
      <c r="K16" s="12" t="s">
        <v>74</v>
      </c>
      <c r="L16" s="11"/>
    </row>
    <row r="17" spans="2:12" ht="12" customHeight="1">
      <c r="B17" s="4"/>
      <c r="C17" s="26" t="s">
        <v>77</v>
      </c>
      <c r="D17" s="36">
        <v>125</v>
      </c>
      <c r="E17" s="12">
        <v>49</v>
      </c>
      <c r="F17" s="12">
        <v>21</v>
      </c>
      <c r="G17" s="12">
        <v>10</v>
      </c>
      <c r="H17" s="12">
        <v>19</v>
      </c>
      <c r="I17" s="12">
        <v>20</v>
      </c>
      <c r="J17" s="12">
        <v>5</v>
      </c>
      <c r="K17" s="12">
        <v>1</v>
      </c>
      <c r="L17" s="11"/>
    </row>
    <row r="18" spans="2:12" ht="12" customHeight="1">
      <c r="B18" s="4"/>
      <c r="C18" s="26" t="s">
        <v>78</v>
      </c>
      <c r="D18" s="36">
        <v>233</v>
      </c>
      <c r="E18" s="12">
        <v>72</v>
      </c>
      <c r="F18" s="12">
        <v>36</v>
      </c>
      <c r="G18" s="12">
        <v>14</v>
      </c>
      <c r="H18" s="12">
        <v>68</v>
      </c>
      <c r="I18" s="12">
        <v>16</v>
      </c>
      <c r="J18" s="12">
        <v>12</v>
      </c>
      <c r="K18" s="12">
        <v>15</v>
      </c>
      <c r="L18" s="11"/>
    </row>
    <row r="19" spans="2:13" ht="12" customHeight="1">
      <c r="B19" s="4"/>
      <c r="C19" s="26" t="s">
        <v>94</v>
      </c>
      <c r="D19" s="36">
        <v>600</v>
      </c>
      <c r="E19" s="12">
        <v>224</v>
      </c>
      <c r="F19" s="12">
        <v>65</v>
      </c>
      <c r="G19" s="12">
        <v>83</v>
      </c>
      <c r="H19" s="12">
        <v>158</v>
      </c>
      <c r="I19" s="12">
        <v>25</v>
      </c>
      <c r="J19" s="12">
        <v>35</v>
      </c>
      <c r="K19" s="12">
        <v>10</v>
      </c>
      <c r="L19" s="11"/>
      <c r="M19" s="34"/>
    </row>
    <row r="20" spans="2:12" ht="12" customHeight="1">
      <c r="B20" s="4"/>
      <c r="C20" s="26" t="s">
        <v>79</v>
      </c>
      <c r="D20" s="36">
        <v>119</v>
      </c>
      <c r="E20" s="12">
        <v>54</v>
      </c>
      <c r="F20" s="12">
        <v>13</v>
      </c>
      <c r="G20" s="12">
        <v>24</v>
      </c>
      <c r="H20" s="12">
        <v>18</v>
      </c>
      <c r="I20" s="12" t="s">
        <v>74</v>
      </c>
      <c r="J20" s="12">
        <v>5</v>
      </c>
      <c r="K20" s="12">
        <v>5</v>
      </c>
      <c r="L20" s="11"/>
    </row>
    <row r="21" spans="2:12" ht="12" customHeight="1">
      <c r="B21" s="4"/>
      <c r="C21" s="26" t="s">
        <v>95</v>
      </c>
      <c r="D21" s="36">
        <v>9</v>
      </c>
      <c r="E21" s="12">
        <v>2</v>
      </c>
      <c r="F21" s="12" t="s">
        <v>96</v>
      </c>
      <c r="G21" s="12">
        <v>1</v>
      </c>
      <c r="H21" s="12">
        <v>2</v>
      </c>
      <c r="I21" s="12">
        <v>1</v>
      </c>
      <c r="J21" s="12" t="s">
        <v>74</v>
      </c>
      <c r="K21" s="12">
        <v>3</v>
      </c>
      <c r="L21" s="11"/>
    </row>
    <row r="22" spans="4:11" ht="12" customHeight="1">
      <c r="D22" s="11"/>
      <c r="E22" s="11"/>
      <c r="F22" s="11"/>
      <c r="G22" s="11"/>
      <c r="H22" s="11"/>
      <c r="I22" s="11"/>
      <c r="J22" s="32"/>
      <c r="K22" s="11"/>
    </row>
    <row r="23" spans="2:10" ht="12" customHeight="1">
      <c r="B23" s="3" t="s">
        <v>42</v>
      </c>
      <c r="J23" s="37"/>
    </row>
    <row r="24" spans="2:10" ht="12" customHeight="1">
      <c r="B24" s="3" t="s">
        <v>61</v>
      </c>
      <c r="G24" s="38"/>
      <c r="J24" s="37"/>
    </row>
    <row r="25" spans="2:10" ht="12" customHeight="1">
      <c r="B25" s="3" t="s">
        <v>73</v>
      </c>
      <c r="J25" s="37"/>
    </row>
    <row r="26" ht="13.5">
      <c r="J26" s="37"/>
    </row>
    <row r="27" ht="13.5">
      <c r="J27" s="37"/>
    </row>
    <row r="28" ht="13.5">
      <c r="J28" s="37"/>
    </row>
    <row r="29" ht="13.5">
      <c r="J29" s="37"/>
    </row>
    <row r="30" ht="13.5">
      <c r="J30" s="37"/>
    </row>
    <row r="31" ht="13.5">
      <c r="J31" s="37"/>
    </row>
    <row r="32" ht="13.5">
      <c r="J32" s="37"/>
    </row>
    <row r="33" ht="13.5">
      <c r="J33" s="37"/>
    </row>
    <row r="34" ht="13.5">
      <c r="J34" s="37"/>
    </row>
    <row r="35" ht="13.5">
      <c r="J35" s="37"/>
    </row>
    <row r="36" ht="13.5">
      <c r="J36" s="37"/>
    </row>
    <row r="37" ht="13.5">
      <c r="J37" s="37"/>
    </row>
  </sheetData>
  <mergeCells count="3">
    <mergeCell ref="B3:C3"/>
    <mergeCell ref="B6:C6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&amp;L&amp;F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8.125" style="1" customWidth="1"/>
    <col min="4" max="11" width="7.625" style="1" customWidth="1"/>
    <col min="12" max="16384" width="9.00390625" style="1" customWidth="1"/>
  </cols>
  <sheetData>
    <row r="1" ht="14.25">
      <c r="B1" s="2" t="s">
        <v>49</v>
      </c>
    </row>
    <row r="2" ht="14.25">
      <c r="B2" s="2" t="s">
        <v>62</v>
      </c>
    </row>
    <row r="3" spans="2:11" ht="12">
      <c r="B3" s="146" t="s">
        <v>63</v>
      </c>
      <c r="C3" s="146"/>
      <c r="D3" s="10" t="s">
        <v>46</v>
      </c>
      <c r="E3" s="10" t="s">
        <v>64</v>
      </c>
      <c r="F3" s="10" t="s">
        <v>65</v>
      </c>
      <c r="G3" s="10" t="s">
        <v>66</v>
      </c>
      <c r="H3" s="10" t="s">
        <v>67</v>
      </c>
      <c r="I3" s="10" t="s">
        <v>68</v>
      </c>
      <c r="J3" s="10" t="s">
        <v>50</v>
      </c>
      <c r="K3" s="10" t="s">
        <v>69</v>
      </c>
    </row>
    <row r="4" spans="2:11" ht="13.5" customHeight="1">
      <c r="B4" s="24"/>
      <c r="C4" s="25"/>
      <c r="D4" s="6" t="s">
        <v>70</v>
      </c>
      <c r="E4" s="6" t="s">
        <v>70</v>
      </c>
      <c r="F4" s="6" t="s">
        <v>70</v>
      </c>
      <c r="G4" s="6" t="s">
        <v>70</v>
      </c>
      <c r="H4" s="6" t="s">
        <v>70</v>
      </c>
      <c r="I4" s="6" t="s">
        <v>70</v>
      </c>
      <c r="J4" s="6" t="s">
        <v>70</v>
      </c>
      <c r="K4" s="6" t="s">
        <v>70</v>
      </c>
    </row>
    <row r="5" spans="2:12" ht="12" customHeight="1">
      <c r="B5" s="99" t="s">
        <v>40</v>
      </c>
      <c r="C5" s="105"/>
      <c r="D5" s="27">
        <v>3709</v>
      </c>
      <c r="E5" s="27">
        <v>1094</v>
      </c>
      <c r="F5" s="27">
        <v>506</v>
      </c>
      <c r="G5" s="27">
        <v>988</v>
      </c>
      <c r="H5" s="27">
        <v>846</v>
      </c>
      <c r="I5" s="27">
        <v>146</v>
      </c>
      <c r="J5" s="27">
        <v>77</v>
      </c>
      <c r="K5" s="27">
        <v>52</v>
      </c>
      <c r="L5" s="11"/>
    </row>
    <row r="6" spans="2:12" ht="12" customHeight="1">
      <c r="B6" s="104" t="s">
        <v>43</v>
      </c>
      <c r="C6" s="79"/>
      <c r="D6" s="28">
        <f>SUM(E6:K6)</f>
        <v>3363</v>
      </c>
      <c r="E6" s="28">
        <f aca="true" t="shared" si="0" ref="E6:K6">SUM(E7:E15)</f>
        <v>997</v>
      </c>
      <c r="F6" s="28">
        <f t="shared" si="0"/>
        <v>458</v>
      </c>
      <c r="G6" s="28">
        <f t="shared" si="0"/>
        <v>863</v>
      </c>
      <c r="H6" s="28">
        <f t="shared" si="0"/>
        <v>738</v>
      </c>
      <c r="I6" s="28">
        <f t="shared" si="0"/>
        <v>114</v>
      </c>
      <c r="J6" s="28">
        <f t="shared" si="0"/>
        <v>143</v>
      </c>
      <c r="K6" s="28">
        <f t="shared" si="0"/>
        <v>50</v>
      </c>
      <c r="L6" s="11"/>
    </row>
    <row r="7" spans="2:12" ht="12" customHeight="1">
      <c r="B7" s="4"/>
      <c r="C7" s="29" t="s">
        <v>51</v>
      </c>
      <c r="D7" s="30">
        <v>138</v>
      </c>
      <c r="E7" s="31">
        <v>34</v>
      </c>
      <c r="F7" s="31">
        <v>35</v>
      </c>
      <c r="G7" s="31">
        <v>22</v>
      </c>
      <c r="H7" s="31">
        <v>26</v>
      </c>
      <c r="I7" s="31">
        <v>1</v>
      </c>
      <c r="J7" s="31">
        <v>7</v>
      </c>
      <c r="K7" s="31">
        <v>13</v>
      </c>
      <c r="L7" s="11"/>
    </row>
    <row r="8" spans="2:12" ht="12" customHeight="1">
      <c r="B8" s="4"/>
      <c r="C8" s="29" t="s">
        <v>52</v>
      </c>
      <c r="D8" s="30">
        <v>467</v>
      </c>
      <c r="E8" s="31">
        <v>90</v>
      </c>
      <c r="F8" s="31">
        <v>27</v>
      </c>
      <c r="G8" s="31">
        <v>34</v>
      </c>
      <c r="H8" s="31">
        <v>291</v>
      </c>
      <c r="I8" s="31">
        <v>5</v>
      </c>
      <c r="J8" s="31">
        <v>16</v>
      </c>
      <c r="K8" s="31">
        <v>4</v>
      </c>
      <c r="L8" s="11"/>
    </row>
    <row r="9" spans="2:12" ht="12" customHeight="1">
      <c r="B9" s="4"/>
      <c r="C9" s="29" t="s">
        <v>53</v>
      </c>
      <c r="D9" s="30">
        <v>389</v>
      </c>
      <c r="E9" s="31">
        <v>141</v>
      </c>
      <c r="F9" s="31">
        <v>64</v>
      </c>
      <c r="G9" s="31">
        <v>45</v>
      </c>
      <c r="H9" s="31">
        <v>108</v>
      </c>
      <c r="I9" s="31">
        <v>11</v>
      </c>
      <c r="J9" s="31">
        <v>18</v>
      </c>
      <c r="K9" s="31">
        <v>2</v>
      </c>
      <c r="L9" s="11"/>
    </row>
    <row r="10" spans="2:12" ht="12" customHeight="1">
      <c r="B10" s="4"/>
      <c r="C10" s="29" t="s">
        <v>54</v>
      </c>
      <c r="D10" s="30">
        <v>668</v>
      </c>
      <c r="E10" s="31">
        <v>286</v>
      </c>
      <c r="F10" s="31">
        <v>88</v>
      </c>
      <c r="G10" s="31">
        <v>60</v>
      </c>
      <c r="H10" s="31">
        <v>128</v>
      </c>
      <c r="I10" s="31">
        <v>61</v>
      </c>
      <c r="J10" s="31">
        <v>34</v>
      </c>
      <c r="K10" s="31">
        <v>11</v>
      </c>
      <c r="L10" s="11"/>
    </row>
    <row r="11" spans="2:12" ht="12" customHeight="1">
      <c r="B11" s="4"/>
      <c r="C11" s="29" t="s">
        <v>55</v>
      </c>
      <c r="D11" s="30">
        <v>98</v>
      </c>
      <c r="E11" s="31">
        <v>44</v>
      </c>
      <c r="F11" s="31">
        <v>7</v>
      </c>
      <c r="G11" s="31">
        <v>21</v>
      </c>
      <c r="H11" s="31">
        <v>19</v>
      </c>
      <c r="I11" s="31" t="s">
        <v>71</v>
      </c>
      <c r="J11" s="31">
        <v>5</v>
      </c>
      <c r="K11" s="31">
        <v>2</v>
      </c>
      <c r="L11" s="11"/>
    </row>
    <row r="12" spans="2:12" ht="12" customHeight="1">
      <c r="B12" s="4"/>
      <c r="C12" s="29" t="s">
        <v>57</v>
      </c>
      <c r="D12" s="30">
        <v>31</v>
      </c>
      <c r="E12" s="31">
        <v>9</v>
      </c>
      <c r="F12" s="31">
        <v>19</v>
      </c>
      <c r="G12" s="31">
        <v>1</v>
      </c>
      <c r="H12" s="31" t="s">
        <v>71</v>
      </c>
      <c r="I12" s="31" t="s">
        <v>71</v>
      </c>
      <c r="J12" s="31">
        <v>1</v>
      </c>
      <c r="K12" s="31">
        <v>1</v>
      </c>
      <c r="L12" s="11"/>
    </row>
    <row r="13" spans="2:12" ht="12" customHeight="1">
      <c r="B13" s="4"/>
      <c r="C13" s="29" t="s">
        <v>58</v>
      </c>
      <c r="D13" s="30">
        <v>49</v>
      </c>
      <c r="E13" s="31">
        <v>20</v>
      </c>
      <c r="F13" s="31">
        <v>9</v>
      </c>
      <c r="G13" s="31">
        <v>6</v>
      </c>
      <c r="H13" s="31">
        <v>9</v>
      </c>
      <c r="I13" s="31">
        <v>4</v>
      </c>
      <c r="J13" s="31">
        <v>1</v>
      </c>
      <c r="K13" s="31" t="s">
        <v>71</v>
      </c>
      <c r="L13" s="11"/>
    </row>
    <row r="14" spans="2:12" ht="12" customHeight="1">
      <c r="B14" s="4"/>
      <c r="C14" s="29" t="s">
        <v>59</v>
      </c>
      <c r="D14" s="30">
        <v>1498</v>
      </c>
      <c r="E14" s="31">
        <v>363</v>
      </c>
      <c r="F14" s="31">
        <v>209</v>
      </c>
      <c r="G14" s="31">
        <v>673</v>
      </c>
      <c r="H14" s="31">
        <v>148</v>
      </c>
      <c r="I14" s="31">
        <v>32</v>
      </c>
      <c r="J14" s="31">
        <v>61</v>
      </c>
      <c r="K14" s="31">
        <v>12</v>
      </c>
      <c r="L14" s="11"/>
    </row>
    <row r="15" spans="2:12" ht="12" customHeight="1">
      <c r="B15" s="4"/>
      <c r="C15" s="29" t="s">
        <v>60</v>
      </c>
      <c r="D15" s="30">
        <v>25</v>
      </c>
      <c r="E15" s="31">
        <v>10</v>
      </c>
      <c r="F15" s="31" t="s">
        <v>71</v>
      </c>
      <c r="G15" s="31">
        <v>1</v>
      </c>
      <c r="H15" s="31">
        <v>9</v>
      </c>
      <c r="I15" s="31" t="s">
        <v>72</v>
      </c>
      <c r="J15" s="31" t="s">
        <v>72</v>
      </c>
      <c r="K15" s="31">
        <v>5</v>
      </c>
      <c r="L15" s="11"/>
    </row>
    <row r="16" spans="4:11" ht="12">
      <c r="D16" s="11"/>
      <c r="E16" s="11"/>
      <c r="F16" s="11"/>
      <c r="G16" s="11"/>
      <c r="H16" s="11"/>
      <c r="I16" s="11"/>
      <c r="J16" s="32"/>
      <c r="K16" s="11"/>
    </row>
    <row r="17" spans="2:10" ht="12">
      <c r="B17" s="3" t="s">
        <v>42</v>
      </c>
      <c r="J17" s="33"/>
    </row>
    <row r="18" spans="2:10" ht="12">
      <c r="B18" s="3" t="s">
        <v>61</v>
      </c>
      <c r="J18" s="33"/>
    </row>
    <row r="19" spans="2:10" ht="12">
      <c r="B19" s="3" t="s">
        <v>73</v>
      </c>
      <c r="J19" s="33"/>
    </row>
    <row r="20" ht="12">
      <c r="J20" s="33"/>
    </row>
    <row r="21" ht="12">
      <c r="J21" s="33"/>
    </row>
    <row r="22" ht="12">
      <c r="J22" s="33"/>
    </row>
    <row r="23" ht="12">
      <c r="J23" s="33"/>
    </row>
    <row r="24" ht="12">
      <c r="J24" s="33"/>
    </row>
    <row r="25" ht="12">
      <c r="J25" s="33"/>
    </row>
    <row r="26" ht="12">
      <c r="J26" s="33"/>
    </row>
    <row r="27" ht="12">
      <c r="J27" s="33"/>
    </row>
    <row r="28" ht="12">
      <c r="J28" s="33"/>
    </row>
  </sheetData>
  <mergeCells count="3">
    <mergeCell ref="B3:C3"/>
    <mergeCell ref="B6:C6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2004-07-26T07:10:08Z</cp:lastPrinted>
  <dcterms:created xsi:type="dcterms:W3CDTF">1999-08-08T13:52:57Z</dcterms:created>
  <dcterms:modified xsi:type="dcterms:W3CDTF">2005-02-28T02:52:21Z</dcterms:modified>
  <cp:category/>
  <cp:version/>
  <cp:contentType/>
  <cp:contentStatus/>
</cp:coreProperties>
</file>