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卒業後の状況(4)" sheetId="1" r:id="rId1"/>
  </sheets>
  <definedNames/>
  <calcPr fullCalcOnLoad="1"/>
</workbook>
</file>

<file path=xl/sharedStrings.xml><?xml version="1.0" encoding="utf-8"?>
<sst xmlns="http://schemas.openxmlformats.org/spreadsheetml/2006/main" count="185" uniqueCount="55">
  <si>
    <t>区分</t>
  </si>
  <si>
    <t>入学志願者</t>
  </si>
  <si>
    <t>男</t>
  </si>
  <si>
    <t>女</t>
  </si>
  <si>
    <t>人</t>
  </si>
  <si>
    <t>進学者</t>
  </si>
  <si>
    <t>大学学部</t>
  </si>
  <si>
    <t>短期大学本科</t>
  </si>
  <si>
    <t>大学･短期大学
通信教育部</t>
  </si>
  <si>
    <t>大学･短期
大学別科</t>
  </si>
  <si>
    <t>その他</t>
  </si>
  <si>
    <t>高等学校</t>
  </si>
  <si>
    <t>普通科</t>
  </si>
  <si>
    <t>農業科</t>
  </si>
  <si>
    <t>工業科</t>
  </si>
  <si>
    <t>商業科</t>
  </si>
  <si>
    <t>家庭科</t>
  </si>
  <si>
    <t>その他</t>
  </si>
  <si>
    <t>盲･聾･養護
学校高等部</t>
  </si>
  <si>
    <t>（４）大学・短期大学等への進学状況</t>
  </si>
  <si>
    <t>平成12年度</t>
  </si>
  <si>
    <t>短期大学本科</t>
  </si>
  <si>
    <t>-</t>
  </si>
  <si>
    <t>･･･</t>
  </si>
  <si>
    <t>185 卒業後の状況(平成13年5月1日)</t>
  </si>
  <si>
    <t>平成13年度</t>
  </si>
  <si>
    <t>資料：県統計課「平成13年度学校基本調査」</t>
  </si>
  <si>
    <t>注）１　平成13年３月の高等学校及び盲・聾・養護学校高等部の卒業者についての調査である。</t>
  </si>
  <si>
    <t>区　　　　分</t>
  </si>
  <si>
    <t>入　　　学　　　志　　　願　　　者</t>
  </si>
  <si>
    <t>大　　　学　　　等　　　進　　　学　　　者</t>
  </si>
  <si>
    <t>計</t>
  </si>
  <si>
    <t>大　学　学　部</t>
  </si>
  <si>
    <t>短 期 大 学 本 科</t>
  </si>
  <si>
    <t>大学学部</t>
  </si>
  <si>
    <t>短期大学本科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</si>
  <si>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</si>
  <si>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</si>
  <si>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</si>
  <si>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</si>
  <si>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</si>
  <si>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</si>
  <si>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男</t>
  </si>
  <si>
    <t>女</t>
  </si>
  <si>
    <t xml:space="preserve"> 女</t>
  </si>
  <si>
    <t>平成12年３月</t>
  </si>
  <si>
    <t>－</t>
  </si>
  <si>
    <t>平成13年３月</t>
  </si>
  <si>
    <t>普通科</t>
  </si>
  <si>
    <t>農業科</t>
  </si>
  <si>
    <t>工業科</t>
  </si>
  <si>
    <t>商業科</t>
  </si>
  <si>
    <t>家庭科</t>
  </si>
  <si>
    <t>その他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</si>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</sst>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 applyProtection="1">
      <alignment horizontal="right" vertical="center"/>
      <protection locked="0"/>
    </xf>
    <xf numFmtId="38" fontId="5" fillId="0" borderId="1" xfId="16" applyFont="1" applyBorder="1" applyAlignment="1">
      <alignment horizontal="right" vertical="center"/>
    </xf>
    <xf numFmtId="38" fontId="5" fillId="0" borderId="1" xfId="16" applyFont="1" applyBorder="1" applyAlignment="1" applyProtection="1">
      <alignment horizontal="right" vertical="center"/>
      <protection locked="0"/>
    </xf>
    <xf numFmtId="0" fontId="6" fillId="0" borderId="1" xfId="20" applyBorder="1" applyAlignment="1">
      <alignment horizontal="center" vertical="center"/>
      <protection/>
    </xf>
    <xf numFmtId="0" fontId="6" fillId="0" borderId="2" xfId="20" applyBorder="1" applyAlignment="1">
      <alignment horizontal="center" vertical="center"/>
      <protection/>
    </xf>
    <xf numFmtId="0" fontId="6" fillId="0" borderId="3" xfId="20" applyBorder="1" applyAlignment="1">
      <alignment horizontal="center" vertical="center"/>
      <protection/>
    </xf>
    <xf numFmtId="0" fontId="6" fillId="0" borderId="0" xfId="20" applyFont="1">
      <alignment/>
      <protection/>
    </xf>
    <xf numFmtId="3" fontId="6" fillId="0" borderId="5" xfId="20" applyNumberFormat="1" applyFont="1" applyBorder="1" applyAlignment="1">
      <alignment horizontal="right" vertical="center"/>
      <protection/>
    </xf>
    <xf numFmtId="3" fontId="6" fillId="0" borderId="0" xfId="20" applyNumberFormat="1" applyFont="1" applyAlignment="1">
      <alignment horizontal="right" vertical="center"/>
      <protection/>
    </xf>
    <xf numFmtId="3" fontId="7" fillId="0" borderId="0" xfId="20" applyNumberFormat="1" applyFont="1" applyAlignment="1" applyProtection="1">
      <alignment horizontal="right" vertical="center"/>
      <protection locked="0"/>
    </xf>
    <xf numFmtId="3" fontId="6" fillId="0" borderId="6" xfId="20" applyNumberFormat="1" applyFont="1" applyBorder="1" applyAlignment="1">
      <alignment horizontal="right" vertical="center"/>
      <protection/>
    </xf>
    <xf numFmtId="0" fontId="8" fillId="0" borderId="0" xfId="20" applyFont="1">
      <alignment/>
      <protection/>
    </xf>
    <xf numFmtId="3" fontId="8" fillId="0" borderId="5" xfId="20" applyNumberFormat="1" applyFont="1" applyBorder="1" applyAlignment="1">
      <alignment horizontal="right" vertical="center"/>
      <protection/>
    </xf>
    <xf numFmtId="3" fontId="8" fillId="0" borderId="0" xfId="20" applyNumberFormat="1" applyFont="1" applyAlignment="1">
      <alignment horizontal="right" vertical="center"/>
      <protection/>
    </xf>
    <xf numFmtId="3" fontId="8" fillId="0" borderId="0" xfId="20" applyNumberFormat="1" applyFont="1" applyBorder="1" applyAlignment="1">
      <alignment horizontal="right" vertical="center"/>
      <protection/>
    </xf>
    <xf numFmtId="0" fontId="6" fillId="0" borderId="0" xfId="20">
      <alignment/>
      <protection/>
    </xf>
    <xf numFmtId="0" fontId="6" fillId="0" borderId="0" xfId="20" applyAlignment="1">
      <alignment horizontal="distributed" vertical="center"/>
      <protection/>
    </xf>
    <xf numFmtId="3" fontId="6" fillId="0" borderId="0" xfId="20" applyNumberFormat="1" applyFont="1" applyBorder="1" applyAlignment="1">
      <alignment horizontal="right" vertical="center"/>
      <protection/>
    </xf>
    <xf numFmtId="0" fontId="6" fillId="0" borderId="7" xfId="20" applyBorder="1">
      <alignment/>
      <protection/>
    </xf>
    <xf numFmtId="0" fontId="6" fillId="0" borderId="7" xfId="20" applyBorder="1" applyAlignment="1">
      <alignment horizontal="distributed" vertical="center"/>
      <protection/>
    </xf>
    <xf numFmtId="3" fontId="6" fillId="0" borderId="8" xfId="20" applyNumberFormat="1" applyFont="1" applyBorder="1" applyAlignment="1">
      <alignment horizontal="right" vertical="center"/>
      <protection/>
    </xf>
    <xf numFmtId="3" fontId="6" fillId="0" borderId="7" xfId="20" applyNumberFormat="1" applyFont="1" applyBorder="1" applyAlignment="1">
      <alignment horizontal="right" vertical="center"/>
      <protection/>
    </xf>
    <xf numFmtId="3" fontId="7" fillId="0" borderId="7" xfId="20" applyNumberFormat="1" applyFont="1" applyBorder="1" applyAlignment="1" applyProtection="1">
      <alignment horizontal="right" vertical="center"/>
      <protection locked="0"/>
    </xf>
    <xf numFmtId="3" fontId="1" fillId="0" borderId="1" xfId="20" applyNumberFormat="1" applyFont="1" applyBorder="1" applyAlignment="1" applyProtection="1">
      <alignment horizontal="right" vertical="center"/>
      <protection locked="0"/>
    </xf>
    <xf numFmtId="0" fontId="6" fillId="0" borderId="0" xfId="20" applyFont="1" applyAlignment="1">
      <alignment horizontal="distributed" vertical="center"/>
      <protection/>
    </xf>
    <xf numFmtId="0" fontId="8" fillId="0" borderId="0" xfId="20" applyFont="1" applyAlignment="1" quotePrefix="1">
      <alignment horizontal="distributed" vertical="center"/>
      <protection/>
    </xf>
    <xf numFmtId="0" fontId="8" fillId="0" borderId="0" xfId="20" applyFont="1" applyAlignment="1">
      <alignment horizontal="distributed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6" fillId="0" borderId="9" xfId="20" applyBorder="1" applyAlignment="1">
      <alignment horizontal="center" vertical="center"/>
      <protection/>
    </xf>
    <xf numFmtId="0" fontId="6" fillId="0" borderId="6" xfId="20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0" fontId="6" fillId="0" borderId="13" xfId="20" applyBorder="1" applyAlignment="1">
      <alignment horizontal="center" vertical="center"/>
      <protection/>
    </xf>
    <xf numFmtId="0" fontId="6" fillId="0" borderId="14" xfId="20" applyBorder="1" applyAlignment="1">
      <alignment horizontal="center" vertical="center"/>
      <protection/>
    </xf>
    <xf numFmtId="0" fontId="6" fillId="0" borderId="15" xfId="20" applyBorder="1" applyAlignment="1">
      <alignment horizontal="center" vertical="center"/>
      <protection/>
    </xf>
    <xf numFmtId="0" fontId="6" fillId="0" borderId="0" xfId="20" applyBorder="1" applyAlignment="1">
      <alignment horizontal="center" vertical="center"/>
      <protection/>
    </xf>
    <xf numFmtId="0" fontId="6" fillId="0" borderId="16" xfId="20" applyBorder="1" applyAlignment="1">
      <alignment horizontal="center" vertical="center"/>
      <protection/>
    </xf>
    <xf numFmtId="0" fontId="6" fillId="0" borderId="12" xfId="20" applyBorder="1" applyAlignment="1">
      <alignment horizontal="center" vertical="center"/>
      <protection/>
    </xf>
    <xf numFmtId="0" fontId="6" fillId="0" borderId="17" xfId="20" applyBorder="1" applyAlignment="1">
      <alignment horizontal="center" vertical="center"/>
      <protection/>
    </xf>
    <xf numFmtId="0" fontId="6" fillId="0" borderId="18" xfId="20" applyBorder="1" applyAlignment="1">
      <alignment horizontal="center" vertical="center"/>
      <protection/>
    </xf>
    <xf numFmtId="0" fontId="6" fillId="0" borderId="10" xfId="20" applyBorder="1" applyAlignment="1">
      <alignment horizontal="center" vertical="center"/>
      <protection/>
    </xf>
    <xf numFmtId="38" fontId="5" fillId="0" borderId="19" xfId="16" applyFont="1" applyBorder="1" applyAlignment="1">
      <alignment horizontal="right" vertical="center"/>
    </xf>
    <xf numFmtId="38" fontId="5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6.75390625" style="1" bestFit="1" customWidth="1"/>
    <col min="7" max="7" width="6.375" style="1" customWidth="1"/>
    <col min="8" max="10" width="6.75390625" style="1" bestFit="1" customWidth="1"/>
    <col min="11" max="11" width="6.375" style="1" customWidth="1"/>
    <col min="12" max="12" width="6.75390625" style="1" bestFit="1" customWidth="1"/>
    <col min="13" max="14" width="7.00390625" style="1" customWidth="1"/>
    <col min="15" max="16" width="4.375" style="1" customWidth="1"/>
    <col min="17" max="17" width="3.375" style="1" customWidth="1"/>
    <col min="18" max="18" width="3.375" style="1" bestFit="1" customWidth="1"/>
    <col min="19" max="16384" width="9.00390625" style="1" customWidth="1"/>
  </cols>
  <sheetData>
    <row r="1" ht="14.25">
      <c r="B1" s="2" t="s">
        <v>24</v>
      </c>
    </row>
    <row r="2" ht="14.25">
      <c r="B2" s="2" t="s">
        <v>19</v>
      </c>
    </row>
    <row r="3" spans="2:18" ht="12" customHeight="1" thickBot="1">
      <c r="B3" s="86" t="s">
        <v>0</v>
      </c>
      <c r="C3" s="87"/>
      <c r="D3" s="88"/>
      <c r="E3" s="65" t="s">
        <v>1</v>
      </c>
      <c r="F3" s="66"/>
      <c r="G3" s="66"/>
      <c r="H3" s="67"/>
      <c r="I3" s="65" t="s">
        <v>5</v>
      </c>
      <c r="J3" s="66"/>
      <c r="K3" s="66"/>
      <c r="L3" s="66"/>
      <c r="M3" s="66"/>
      <c r="N3" s="66"/>
      <c r="O3" s="66"/>
      <c r="P3" s="66"/>
      <c r="Q3" s="66"/>
      <c r="R3" s="67"/>
    </row>
    <row r="4" spans="2:45" ht="12" customHeight="1">
      <c r="B4" s="89"/>
      <c r="C4" s="90"/>
      <c r="D4" s="91"/>
      <c r="E4" s="68" t="s">
        <v>6</v>
      </c>
      <c r="F4" s="69"/>
      <c r="G4" s="68" t="s">
        <v>21</v>
      </c>
      <c r="H4" s="69"/>
      <c r="I4" s="68" t="s">
        <v>6</v>
      </c>
      <c r="J4" s="69"/>
      <c r="K4" s="68" t="s">
        <v>7</v>
      </c>
      <c r="L4" s="69"/>
      <c r="M4" s="72" t="s">
        <v>8</v>
      </c>
      <c r="N4" s="73"/>
      <c r="O4" s="72" t="s">
        <v>9</v>
      </c>
      <c r="P4" s="73"/>
      <c r="Q4" s="76" t="s">
        <v>10</v>
      </c>
      <c r="R4" s="77"/>
      <c r="W4" s="47" t="s">
        <v>28</v>
      </c>
      <c r="X4" s="47"/>
      <c r="Y4" s="48"/>
      <c r="Z4" s="52" t="s">
        <v>29</v>
      </c>
      <c r="AA4" s="53"/>
      <c r="AB4" s="53"/>
      <c r="AC4" s="53"/>
      <c r="AD4" s="53"/>
      <c r="AE4" s="53"/>
      <c r="AF4" s="53"/>
      <c r="AG4" s="53" t="s">
        <v>30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5" ht="12" customHeight="1">
      <c r="B5" s="89"/>
      <c r="C5" s="90"/>
      <c r="D5" s="91"/>
      <c r="E5" s="70"/>
      <c r="F5" s="71"/>
      <c r="G5" s="70"/>
      <c r="H5" s="71"/>
      <c r="I5" s="70"/>
      <c r="J5" s="71"/>
      <c r="K5" s="70"/>
      <c r="L5" s="71"/>
      <c r="M5" s="74"/>
      <c r="N5" s="75"/>
      <c r="O5" s="74"/>
      <c r="P5" s="75"/>
      <c r="Q5" s="78"/>
      <c r="R5" s="79"/>
      <c r="W5" s="49"/>
      <c r="X5" s="49"/>
      <c r="Y5" s="50"/>
      <c r="Z5" s="41" t="s">
        <v>31</v>
      </c>
      <c r="AA5" s="42"/>
      <c r="AB5" s="54"/>
      <c r="AC5" s="41" t="s">
        <v>32</v>
      </c>
      <c r="AD5" s="54"/>
      <c r="AE5" s="41" t="s">
        <v>33</v>
      </c>
      <c r="AF5" s="42"/>
      <c r="AG5" s="42" t="s">
        <v>31</v>
      </c>
      <c r="AH5" s="42"/>
      <c r="AI5" s="54"/>
      <c r="AJ5" s="41" t="s">
        <v>34</v>
      </c>
      <c r="AK5" s="54"/>
      <c r="AL5" s="41" t="s">
        <v>35</v>
      </c>
      <c r="AM5" s="54"/>
      <c r="AN5" s="39" t="s">
        <v>36</v>
      </c>
      <c r="AO5" s="40"/>
      <c r="AP5" s="39" t="s">
        <v>37</v>
      </c>
      <c r="AQ5" s="40"/>
      <c r="AR5" s="41" t="s">
        <v>38</v>
      </c>
      <c r="AS5" s="42"/>
    </row>
    <row r="6" spans="2:45" ht="12" customHeight="1">
      <c r="B6" s="92"/>
      <c r="C6" s="93"/>
      <c r="D6" s="94"/>
      <c r="E6" s="10" t="s">
        <v>2</v>
      </c>
      <c r="F6" s="10" t="s">
        <v>3</v>
      </c>
      <c r="G6" s="10" t="s">
        <v>2</v>
      </c>
      <c r="H6" s="10" t="s">
        <v>3</v>
      </c>
      <c r="I6" s="10" t="s">
        <v>2</v>
      </c>
      <c r="J6" s="10" t="s">
        <v>3</v>
      </c>
      <c r="K6" s="10" t="s">
        <v>2</v>
      </c>
      <c r="L6" s="10" t="s">
        <v>3</v>
      </c>
      <c r="M6" s="10" t="s">
        <v>2</v>
      </c>
      <c r="N6" s="10" t="s">
        <v>3</v>
      </c>
      <c r="O6" s="10" t="s">
        <v>2</v>
      </c>
      <c r="P6" s="10" t="s">
        <v>3</v>
      </c>
      <c r="Q6" s="10" t="s">
        <v>2</v>
      </c>
      <c r="R6" s="10" t="s">
        <v>3</v>
      </c>
      <c r="W6" s="49"/>
      <c r="X6" s="49"/>
      <c r="Y6" s="50"/>
      <c r="Z6" s="45"/>
      <c r="AA6" s="46"/>
      <c r="AB6" s="51"/>
      <c r="AC6" s="45"/>
      <c r="AD6" s="51"/>
      <c r="AE6" s="45"/>
      <c r="AF6" s="46"/>
      <c r="AG6" s="46"/>
      <c r="AH6" s="46"/>
      <c r="AI6" s="51"/>
      <c r="AJ6" s="45"/>
      <c r="AK6" s="51"/>
      <c r="AL6" s="45"/>
      <c r="AM6" s="51"/>
      <c r="AN6" s="43" t="s">
        <v>39</v>
      </c>
      <c r="AO6" s="44"/>
      <c r="AP6" s="43" t="s">
        <v>40</v>
      </c>
      <c r="AQ6" s="44"/>
      <c r="AR6" s="45" t="s">
        <v>41</v>
      </c>
      <c r="AS6" s="46"/>
    </row>
    <row r="7" spans="2:45" ht="12" customHeight="1">
      <c r="B7" s="7"/>
      <c r="C7" s="8"/>
      <c r="D7" s="9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W7" s="46"/>
      <c r="X7" s="46"/>
      <c r="Y7" s="51"/>
      <c r="Z7" s="15" t="s">
        <v>31</v>
      </c>
      <c r="AA7" s="15" t="s">
        <v>42</v>
      </c>
      <c r="AB7" s="15" t="s">
        <v>43</v>
      </c>
      <c r="AC7" s="15" t="s">
        <v>42</v>
      </c>
      <c r="AD7" s="15" t="s">
        <v>43</v>
      </c>
      <c r="AE7" s="15" t="s">
        <v>42</v>
      </c>
      <c r="AF7" s="16" t="s">
        <v>43</v>
      </c>
      <c r="AG7" s="17" t="s">
        <v>31</v>
      </c>
      <c r="AH7" s="15" t="s">
        <v>42</v>
      </c>
      <c r="AI7" s="15" t="s">
        <v>43</v>
      </c>
      <c r="AJ7" s="15" t="s">
        <v>42</v>
      </c>
      <c r="AK7" s="15" t="s">
        <v>43</v>
      </c>
      <c r="AL7" s="15" t="s">
        <v>42</v>
      </c>
      <c r="AM7" s="16" t="s">
        <v>43</v>
      </c>
      <c r="AN7" s="15" t="s">
        <v>42</v>
      </c>
      <c r="AO7" s="15" t="s">
        <v>43</v>
      </c>
      <c r="AP7" s="15" t="s">
        <v>42</v>
      </c>
      <c r="AQ7" s="15" t="s">
        <v>44</v>
      </c>
      <c r="AR7" s="15" t="s">
        <v>42</v>
      </c>
      <c r="AS7" s="16" t="s">
        <v>43</v>
      </c>
    </row>
    <row r="8" spans="2:45" ht="12" customHeight="1">
      <c r="B8" s="80" t="s">
        <v>20</v>
      </c>
      <c r="C8" s="81"/>
      <c r="D8" s="82"/>
      <c r="E8" s="11" t="s">
        <v>23</v>
      </c>
      <c r="F8" s="11" t="s">
        <v>23</v>
      </c>
      <c r="G8" s="11" t="s">
        <v>23</v>
      </c>
      <c r="H8" s="11" t="s">
        <v>23</v>
      </c>
      <c r="I8" s="11">
        <v>4339</v>
      </c>
      <c r="J8" s="11">
        <v>2786</v>
      </c>
      <c r="K8" s="11">
        <v>260</v>
      </c>
      <c r="L8" s="11">
        <v>1920</v>
      </c>
      <c r="M8" s="11">
        <v>1</v>
      </c>
      <c r="N8" s="11">
        <v>3</v>
      </c>
      <c r="O8" s="12" t="s">
        <v>22</v>
      </c>
      <c r="P8" s="11" t="s">
        <v>22</v>
      </c>
      <c r="Q8" s="11">
        <v>8</v>
      </c>
      <c r="R8" s="11">
        <v>9</v>
      </c>
      <c r="W8" s="36" t="s">
        <v>45</v>
      </c>
      <c r="X8" s="36"/>
      <c r="Y8" s="18"/>
      <c r="Z8" s="19">
        <v>11001</v>
      </c>
      <c r="AA8" s="20">
        <v>5732</v>
      </c>
      <c r="AB8" s="20">
        <v>5269</v>
      </c>
      <c r="AC8" s="21">
        <v>5468</v>
      </c>
      <c r="AD8" s="21">
        <v>3324</v>
      </c>
      <c r="AE8" s="21">
        <v>264</v>
      </c>
      <c r="AF8" s="21">
        <v>1945</v>
      </c>
      <c r="AG8" s="22">
        <v>9312</v>
      </c>
      <c r="AH8" s="20">
        <v>4598</v>
      </c>
      <c r="AI8" s="20">
        <v>4714</v>
      </c>
      <c r="AJ8" s="21">
        <v>4337</v>
      </c>
      <c r="AK8" s="21">
        <v>2786</v>
      </c>
      <c r="AL8" s="21">
        <v>260</v>
      </c>
      <c r="AM8" s="21">
        <v>1918</v>
      </c>
      <c r="AN8" s="21" t="s">
        <v>46</v>
      </c>
      <c r="AO8" s="21">
        <v>7</v>
      </c>
      <c r="AP8" s="21" t="s">
        <v>46</v>
      </c>
      <c r="AQ8" s="21" t="s">
        <v>46</v>
      </c>
      <c r="AR8" s="21">
        <v>1</v>
      </c>
      <c r="AS8" s="21">
        <v>3</v>
      </c>
    </row>
    <row r="9" spans="2:45" ht="12" customHeight="1">
      <c r="B9" s="83" t="s">
        <v>25</v>
      </c>
      <c r="C9" s="84"/>
      <c r="D9" s="85"/>
      <c r="E9" s="11" t="s">
        <v>23</v>
      </c>
      <c r="F9" s="11" t="s">
        <v>23</v>
      </c>
      <c r="G9" s="11" t="s">
        <v>23</v>
      </c>
      <c r="H9" s="11" t="s">
        <v>23</v>
      </c>
      <c r="I9" s="13">
        <v>4287</v>
      </c>
      <c r="J9" s="13">
        <v>2978</v>
      </c>
      <c r="K9" s="13">
        <v>193</v>
      </c>
      <c r="L9" s="13">
        <v>1750</v>
      </c>
      <c r="M9" s="13">
        <v>1</v>
      </c>
      <c r="N9" s="13">
        <v>5</v>
      </c>
      <c r="O9" s="14">
        <v>1</v>
      </c>
      <c r="P9" s="13">
        <v>11</v>
      </c>
      <c r="Q9" s="13">
        <v>3</v>
      </c>
      <c r="R9" s="13">
        <v>4</v>
      </c>
      <c r="W9" s="37" t="s">
        <v>47</v>
      </c>
      <c r="X9" s="38"/>
      <c r="Y9" s="23"/>
      <c r="Z9" s="24">
        <f aca="true" t="shared" si="0" ref="Z9:AS9">IF(SUM(Z10:Z15)&gt;0,SUM(Z10:Z15),"－")</f>
        <v>11071</v>
      </c>
      <c r="AA9" s="25">
        <f t="shared" si="0"/>
        <v>5724</v>
      </c>
      <c r="AB9" s="25">
        <f t="shared" si="0"/>
        <v>5347</v>
      </c>
      <c r="AC9" s="25">
        <f t="shared" si="0"/>
        <v>5522</v>
      </c>
      <c r="AD9" s="25">
        <f t="shared" si="0"/>
        <v>3564</v>
      </c>
      <c r="AE9" s="25">
        <f t="shared" si="0"/>
        <v>202</v>
      </c>
      <c r="AF9" s="25">
        <f t="shared" si="0"/>
        <v>1783</v>
      </c>
      <c r="AG9" s="26">
        <f t="shared" si="0"/>
        <v>9224</v>
      </c>
      <c r="AH9" s="25">
        <f t="shared" si="0"/>
        <v>4482</v>
      </c>
      <c r="AI9" s="25">
        <f t="shared" si="0"/>
        <v>4742</v>
      </c>
      <c r="AJ9" s="25">
        <f t="shared" si="0"/>
        <v>4287</v>
      </c>
      <c r="AK9" s="25">
        <f t="shared" si="0"/>
        <v>2978</v>
      </c>
      <c r="AL9" s="25">
        <f t="shared" si="0"/>
        <v>193</v>
      </c>
      <c r="AM9" s="25">
        <f t="shared" si="0"/>
        <v>1748</v>
      </c>
      <c r="AN9" s="25">
        <f t="shared" si="0"/>
        <v>1</v>
      </c>
      <c r="AO9" s="25">
        <f t="shared" si="0"/>
        <v>11</v>
      </c>
      <c r="AP9" s="25" t="str">
        <f t="shared" si="0"/>
        <v>－</v>
      </c>
      <c r="AQ9" s="25" t="str">
        <f t="shared" si="0"/>
        <v>－</v>
      </c>
      <c r="AR9" s="25">
        <f t="shared" si="0"/>
        <v>1</v>
      </c>
      <c r="AS9" s="25">
        <f t="shared" si="0"/>
        <v>5</v>
      </c>
    </row>
    <row r="10" spans="2:45" ht="12" customHeight="1">
      <c r="B10" s="5"/>
      <c r="C10" s="84" t="s">
        <v>11</v>
      </c>
      <c r="D10" s="85"/>
      <c r="E10" s="13">
        <v>5522</v>
      </c>
      <c r="F10" s="13">
        <v>3564</v>
      </c>
      <c r="G10" s="13">
        <v>202</v>
      </c>
      <c r="H10" s="13">
        <v>1783</v>
      </c>
      <c r="I10" s="13">
        <v>4287</v>
      </c>
      <c r="J10" s="13">
        <v>2978</v>
      </c>
      <c r="K10" s="13">
        <v>193</v>
      </c>
      <c r="L10" s="13">
        <v>1748</v>
      </c>
      <c r="M10" s="13">
        <v>1</v>
      </c>
      <c r="N10" s="13">
        <v>5</v>
      </c>
      <c r="O10" s="14">
        <v>1</v>
      </c>
      <c r="P10" s="13">
        <v>11</v>
      </c>
      <c r="Q10" s="13" t="s">
        <v>22</v>
      </c>
      <c r="R10" s="13" t="s">
        <v>22</v>
      </c>
      <c r="W10" s="27"/>
      <c r="X10" s="28" t="s">
        <v>48</v>
      </c>
      <c r="Y10" s="27"/>
      <c r="Z10" s="19">
        <f aca="true" t="shared" si="1" ref="Z10:Z15">IF(SUM(AC10:AF10)&gt;0,SUM(AC10:AF10),"－")</f>
        <v>9232</v>
      </c>
      <c r="AA10" s="20">
        <f aca="true" t="shared" si="2" ref="AA10:AB15">IF(SUM(AC10)+SUM(AE10)&gt;0,SUM(AC10)+SUM(AE10),"－")</f>
        <v>4678</v>
      </c>
      <c r="AB10" s="20">
        <f t="shared" si="2"/>
        <v>4554</v>
      </c>
      <c r="AC10" s="21">
        <v>4571</v>
      </c>
      <c r="AD10" s="21">
        <v>3212</v>
      </c>
      <c r="AE10" s="21">
        <v>107</v>
      </c>
      <c r="AF10" s="21">
        <v>1342</v>
      </c>
      <c r="AG10" s="29">
        <f aca="true" t="shared" si="3" ref="AG10:AG15">IF(SUM(AJ10:AS10)&gt;0,SUM(AJ10:AS10),"－")</f>
        <v>7551</v>
      </c>
      <c r="AH10" s="20">
        <f aca="true" t="shared" si="4" ref="AH10:AI15">+IF(SUM(AJ10)+SUM(AL10)+SUM(AN10)+SUM(AP10)+SUM(AR10)&gt;0,SUM(AJ10)+SUM(AL10)+SUM(AN10)+SUM(AP10)+SUM(AR10),"－")</f>
        <v>3542</v>
      </c>
      <c r="AI10" s="20">
        <f t="shared" si="4"/>
        <v>4009</v>
      </c>
      <c r="AJ10" s="21">
        <v>3439</v>
      </c>
      <c r="AK10" s="21">
        <v>2683</v>
      </c>
      <c r="AL10" s="21">
        <v>102</v>
      </c>
      <c r="AM10" s="21">
        <v>1321</v>
      </c>
      <c r="AN10" s="21" t="s">
        <v>46</v>
      </c>
      <c r="AO10" s="21" t="s">
        <v>46</v>
      </c>
      <c r="AP10" s="21" t="s">
        <v>46</v>
      </c>
      <c r="AQ10" s="21" t="s">
        <v>46</v>
      </c>
      <c r="AR10" s="21">
        <v>1</v>
      </c>
      <c r="AS10" s="21">
        <v>5</v>
      </c>
    </row>
    <row r="11" spans="2:45" ht="12" customHeight="1">
      <c r="B11" s="7"/>
      <c r="C11" s="8"/>
      <c r="D11" s="6" t="s">
        <v>12</v>
      </c>
      <c r="E11" s="12">
        <v>4571</v>
      </c>
      <c r="F11" s="12">
        <v>3212</v>
      </c>
      <c r="G11" s="12">
        <v>107</v>
      </c>
      <c r="H11" s="12">
        <v>1342</v>
      </c>
      <c r="I11" s="12">
        <v>3439</v>
      </c>
      <c r="J11" s="12">
        <v>2683</v>
      </c>
      <c r="K11" s="12">
        <v>102</v>
      </c>
      <c r="L11" s="12">
        <v>1321</v>
      </c>
      <c r="M11" s="35">
        <v>1</v>
      </c>
      <c r="N11" s="35">
        <v>5</v>
      </c>
      <c r="O11" s="35" t="s">
        <v>22</v>
      </c>
      <c r="P11" s="35" t="s">
        <v>22</v>
      </c>
      <c r="Q11" s="35" t="s">
        <v>22</v>
      </c>
      <c r="R11" s="35" t="s">
        <v>54</v>
      </c>
      <c r="W11" s="27"/>
      <c r="X11" s="28" t="s">
        <v>49</v>
      </c>
      <c r="Y11" s="27"/>
      <c r="Z11" s="19">
        <f t="shared" si="1"/>
        <v>111</v>
      </c>
      <c r="AA11" s="20">
        <f t="shared" si="2"/>
        <v>62</v>
      </c>
      <c r="AB11" s="20">
        <f t="shared" si="2"/>
        <v>49</v>
      </c>
      <c r="AC11" s="21">
        <v>41</v>
      </c>
      <c r="AD11" s="21">
        <v>17</v>
      </c>
      <c r="AE11" s="21">
        <v>21</v>
      </c>
      <c r="AF11" s="21">
        <v>32</v>
      </c>
      <c r="AG11" s="29">
        <f t="shared" si="3"/>
        <v>109</v>
      </c>
      <c r="AH11" s="20">
        <f t="shared" si="4"/>
        <v>60</v>
      </c>
      <c r="AI11" s="20">
        <f t="shared" si="4"/>
        <v>49</v>
      </c>
      <c r="AJ11" s="21">
        <v>38</v>
      </c>
      <c r="AK11" s="21">
        <v>17</v>
      </c>
      <c r="AL11" s="21">
        <v>21</v>
      </c>
      <c r="AM11" s="21">
        <v>32</v>
      </c>
      <c r="AN11" s="21">
        <v>1</v>
      </c>
      <c r="AO11" s="21" t="s">
        <v>46</v>
      </c>
      <c r="AP11" s="21" t="s">
        <v>46</v>
      </c>
      <c r="AQ11" s="21" t="s">
        <v>46</v>
      </c>
      <c r="AR11" s="21" t="s">
        <v>46</v>
      </c>
      <c r="AS11" s="21" t="s">
        <v>46</v>
      </c>
    </row>
    <row r="12" spans="2:45" ht="12" customHeight="1">
      <c r="B12" s="7"/>
      <c r="C12" s="8"/>
      <c r="D12" s="6" t="s">
        <v>13</v>
      </c>
      <c r="E12" s="12">
        <v>41</v>
      </c>
      <c r="F12" s="12">
        <v>17</v>
      </c>
      <c r="G12" s="12">
        <v>21</v>
      </c>
      <c r="H12" s="12">
        <v>32</v>
      </c>
      <c r="I12" s="12">
        <v>38</v>
      </c>
      <c r="J12" s="12">
        <v>17</v>
      </c>
      <c r="K12" s="12">
        <v>21</v>
      </c>
      <c r="L12" s="12">
        <v>32</v>
      </c>
      <c r="M12" s="35" t="s">
        <v>22</v>
      </c>
      <c r="N12" s="35" t="s">
        <v>54</v>
      </c>
      <c r="O12" s="35">
        <v>1</v>
      </c>
      <c r="P12" s="35" t="s">
        <v>22</v>
      </c>
      <c r="Q12" s="35" t="s">
        <v>22</v>
      </c>
      <c r="R12" s="35" t="s">
        <v>54</v>
      </c>
      <c r="W12" s="27"/>
      <c r="X12" s="28" t="s">
        <v>50</v>
      </c>
      <c r="Y12" s="27"/>
      <c r="Z12" s="19">
        <f t="shared" si="1"/>
        <v>435</v>
      </c>
      <c r="AA12" s="20">
        <f t="shared" si="2"/>
        <v>384</v>
      </c>
      <c r="AB12" s="20">
        <f t="shared" si="2"/>
        <v>51</v>
      </c>
      <c r="AC12" s="21">
        <v>335</v>
      </c>
      <c r="AD12" s="21">
        <v>21</v>
      </c>
      <c r="AE12" s="21">
        <v>49</v>
      </c>
      <c r="AF12" s="21">
        <v>30</v>
      </c>
      <c r="AG12" s="29">
        <f t="shared" si="3"/>
        <v>389</v>
      </c>
      <c r="AH12" s="20">
        <f t="shared" si="4"/>
        <v>345</v>
      </c>
      <c r="AI12" s="20">
        <f t="shared" si="4"/>
        <v>44</v>
      </c>
      <c r="AJ12" s="21">
        <v>300</v>
      </c>
      <c r="AK12" s="21">
        <v>18</v>
      </c>
      <c r="AL12" s="21">
        <v>45</v>
      </c>
      <c r="AM12" s="21">
        <v>26</v>
      </c>
      <c r="AN12" s="21" t="s">
        <v>46</v>
      </c>
      <c r="AO12" s="21" t="s">
        <v>46</v>
      </c>
      <c r="AP12" s="21" t="s">
        <v>46</v>
      </c>
      <c r="AQ12" s="21" t="s">
        <v>46</v>
      </c>
      <c r="AR12" s="21" t="s">
        <v>46</v>
      </c>
      <c r="AS12" s="21" t="s">
        <v>46</v>
      </c>
    </row>
    <row r="13" spans="2:45" ht="12" customHeight="1">
      <c r="B13" s="7"/>
      <c r="C13" s="8"/>
      <c r="D13" s="6" t="s">
        <v>14</v>
      </c>
      <c r="E13" s="12">
        <v>335</v>
      </c>
      <c r="F13" s="12">
        <v>21</v>
      </c>
      <c r="G13" s="12">
        <v>49</v>
      </c>
      <c r="H13" s="12">
        <v>30</v>
      </c>
      <c r="I13" s="12">
        <v>300</v>
      </c>
      <c r="J13" s="12">
        <v>18</v>
      </c>
      <c r="K13" s="12">
        <v>45</v>
      </c>
      <c r="L13" s="12">
        <v>26</v>
      </c>
      <c r="M13" s="35" t="s">
        <v>22</v>
      </c>
      <c r="N13" s="35" t="s">
        <v>54</v>
      </c>
      <c r="O13" s="35" t="s">
        <v>22</v>
      </c>
      <c r="P13" s="35" t="s">
        <v>22</v>
      </c>
      <c r="Q13" s="35" t="s">
        <v>22</v>
      </c>
      <c r="R13" s="35" t="s">
        <v>54</v>
      </c>
      <c r="W13" s="27"/>
      <c r="X13" s="28" t="s">
        <v>51</v>
      </c>
      <c r="Y13" s="27"/>
      <c r="Z13" s="19">
        <f t="shared" si="1"/>
        <v>701</v>
      </c>
      <c r="AA13" s="20">
        <f t="shared" si="2"/>
        <v>360</v>
      </c>
      <c r="AB13" s="20">
        <f t="shared" si="2"/>
        <v>341</v>
      </c>
      <c r="AC13" s="21">
        <v>349</v>
      </c>
      <c r="AD13" s="21">
        <v>152</v>
      </c>
      <c r="AE13" s="21">
        <v>11</v>
      </c>
      <c r="AF13" s="21">
        <v>189</v>
      </c>
      <c r="AG13" s="29">
        <f t="shared" si="3"/>
        <v>652</v>
      </c>
      <c r="AH13" s="20">
        <f t="shared" si="4"/>
        <v>344</v>
      </c>
      <c r="AI13" s="20">
        <f t="shared" si="4"/>
        <v>308</v>
      </c>
      <c r="AJ13" s="21">
        <v>333</v>
      </c>
      <c r="AK13" s="21">
        <v>127</v>
      </c>
      <c r="AL13" s="21">
        <v>11</v>
      </c>
      <c r="AM13" s="21">
        <v>181</v>
      </c>
      <c r="AN13" s="21" t="s">
        <v>46</v>
      </c>
      <c r="AO13" s="21" t="s">
        <v>46</v>
      </c>
      <c r="AP13" s="21" t="s">
        <v>46</v>
      </c>
      <c r="AQ13" s="21" t="s">
        <v>46</v>
      </c>
      <c r="AR13" s="21" t="s">
        <v>46</v>
      </c>
      <c r="AS13" s="21" t="s">
        <v>46</v>
      </c>
    </row>
    <row r="14" spans="2:45" ht="12" customHeight="1">
      <c r="B14" s="7"/>
      <c r="C14" s="8"/>
      <c r="D14" s="6" t="s">
        <v>15</v>
      </c>
      <c r="E14" s="12">
        <v>349</v>
      </c>
      <c r="F14" s="12">
        <v>152</v>
      </c>
      <c r="G14" s="12">
        <v>11</v>
      </c>
      <c r="H14" s="12">
        <v>189</v>
      </c>
      <c r="I14" s="12">
        <v>333</v>
      </c>
      <c r="J14" s="12">
        <v>127</v>
      </c>
      <c r="K14" s="12">
        <v>11</v>
      </c>
      <c r="L14" s="12">
        <v>181</v>
      </c>
      <c r="M14" s="35" t="s">
        <v>22</v>
      </c>
      <c r="N14" s="35" t="s">
        <v>54</v>
      </c>
      <c r="O14" s="35" t="s">
        <v>22</v>
      </c>
      <c r="P14" s="35" t="s">
        <v>22</v>
      </c>
      <c r="Q14" s="35" t="s">
        <v>22</v>
      </c>
      <c r="R14" s="35" t="s">
        <v>54</v>
      </c>
      <c r="W14" s="27"/>
      <c r="X14" s="28" t="s">
        <v>52</v>
      </c>
      <c r="Y14" s="27"/>
      <c r="Z14" s="19">
        <f t="shared" si="1"/>
        <v>145</v>
      </c>
      <c r="AA14" s="20">
        <f t="shared" si="2"/>
        <v>7</v>
      </c>
      <c r="AB14" s="20">
        <f t="shared" si="2"/>
        <v>138</v>
      </c>
      <c r="AC14" s="21">
        <v>1</v>
      </c>
      <c r="AD14" s="21">
        <v>15</v>
      </c>
      <c r="AE14" s="21">
        <v>6</v>
      </c>
      <c r="AF14" s="21">
        <v>123</v>
      </c>
      <c r="AG14" s="29">
        <f t="shared" si="3"/>
        <v>155</v>
      </c>
      <c r="AH14" s="20">
        <f t="shared" si="4"/>
        <v>7</v>
      </c>
      <c r="AI14" s="20">
        <f t="shared" si="4"/>
        <v>148</v>
      </c>
      <c r="AJ14" s="21">
        <v>1</v>
      </c>
      <c r="AK14" s="21">
        <v>15</v>
      </c>
      <c r="AL14" s="21">
        <v>6</v>
      </c>
      <c r="AM14" s="21">
        <v>122</v>
      </c>
      <c r="AN14" s="21" t="s">
        <v>46</v>
      </c>
      <c r="AO14" s="21">
        <v>11</v>
      </c>
      <c r="AP14" s="21" t="s">
        <v>46</v>
      </c>
      <c r="AQ14" s="21" t="s">
        <v>46</v>
      </c>
      <c r="AR14" s="21" t="s">
        <v>46</v>
      </c>
      <c r="AS14" s="21" t="s">
        <v>46</v>
      </c>
    </row>
    <row r="15" spans="2:45" ht="12" customHeight="1" thickBot="1">
      <c r="B15" s="7"/>
      <c r="C15" s="8"/>
      <c r="D15" s="6" t="s">
        <v>16</v>
      </c>
      <c r="E15" s="12">
        <v>1</v>
      </c>
      <c r="F15" s="12">
        <v>15</v>
      </c>
      <c r="G15" s="12">
        <v>6</v>
      </c>
      <c r="H15" s="12">
        <v>123</v>
      </c>
      <c r="I15" s="12">
        <v>1</v>
      </c>
      <c r="J15" s="12">
        <v>15</v>
      </c>
      <c r="K15" s="12">
        <v>6</v>
      </c>
      <c r="L15" s="12">
        <v>122</v>
      </c>
      <c r="M15" s="35" t="s">
        <v>22</v>
      </c>
      <c r="N15" s="35" t="s">
        <v>54</v>
      </c>
      <c r="O15" s="35" t="s">
        <v>22</v>
      </c>
      <c r="P15" s="35">
        <v>11</v>
      </c>
      <c r="Q15" s="35" t="s">
        <v>22</v>
      </c>
      <c r="R15" s="35" t="s">
        <v>54</v>
      </c>
      <c r="W15" s="30"/>
      <c r="X15" s="31" t="s">
        <v>53</v>
      </c>
      <c r="Y15" s="30"/>
      <c r="Z15" s="32">
        <f t="shared" si="1"/>
        <v>447</v>
      </c>
      <c r="AA15" s="33">
        <f t="shared" si="2"/>
        <v>233</v>
      </c>
      <c r="AB15" s="33">
        <f t="shared" si="2"/>
        <v>214</v>
      </c>
      <c r="AC15" s="34">
        <v>225</v>
      </c>
      <c r="AD15" s="34">
        <v>147</v>
      </c>
      <c r="AE15" s="34">
        <v>8</v>
      </c>
      <c r="AF15" s="34">
        <v>67</v>
      </c>
      <c r="AG15" s="33">
        <f t="shared" si="3"/>
        <v>368</v>
      </c>
      <c r="AH15" s="33">
        <f t="shared" si="4"/>
        <v>184</v>
      </c>
      <c r="AI15" s="33">
        <f t="shared" si="4"/>
        <v>184</v>
      </c>
      <c r="AJ15" s="34">
        <v>176</v>
      </c>
      <c r="AK15" s="34">
        <v>118</v>
      </c>
      <c r="AL15" s="34">
        <v>8</v>
      </c>
      <c r="AM15" s="34">
        <v>66</v>
      </c>
      <c r="AN15" s="34" t="s">
        <v>46</v>
      </c>
      <c r="AO15" s="34" t="s">
        <v>46</v>
      </c>
      <c r="AP15" s="34" t="s">
        <v>46</v>
      </c>
      <c r="AQ15" s="34" t="s">
        <v>46</v>
      </c>
      <c r="AR15" s="34" t="s">
        <v>46</v>
      </c>
      <c r="AS15" s="34" t="s">
        <v>46</v>
      </c>
    </row>
    <row r="16" spans="2:18" ht="12" customHeight="1">
      <c r="B16" s="7"/>
      <c r="C16" s="8"/>
      <c r="D16" s="6" t="s">
        <v>17</v>
      </c>
      <c r="E16" s="12">
        <v>225</v>
      </c>
      <c r="F16" s="12">
        <v>147</v>
      </c>
      <c r="G16" s="12">
        <v>8</v>
      </c>
      <c r="H16" s="12">
        <v>67</v>
      </c>
      <c r="I16" s="12">
        <v>176</v>
      </c>
      <c r="J16" s="12">
        <v>118</v>
      </c>
      <c r="K16" s="12">
        <v>8</v>
      </c>
      <c r="L16" s="12">
        <v>66</v>
      </c>
      <c r="M16" s="35" t="s">
        <v>22</v>
      </c>
      <c r="N16" s="35" t="s">
        <v>54</v>
      </c>
      <c r="O16" s="35" t="s">
        <v>22</v>
      </c>
      <c r="P16" s="35" t="s">
        <v>22</v>
      </c>
      <c r="Q16" s="12" t="s">
        <v>22</v>
      </c>
      <c r="R16" s="12" t="s">
        <v>22</v>
      </c>
    </row>
    <row r="17" spans="2:18" ht="12">
      <c r="B17" s="59"/>
      <c r="C17" s="61" t="s">
        <v>18</v>
      </c>
      <c r="D17" s="62"/>
      <c r="E17" s="57" t="s">
        <v>23</v>
      </c>
      <c r="F17" s="57" t="s">
        <v>23</v>
      </c>
      <c r="G17" s="57" t="s">
        <v>23</v>
      </c>
      <c r="H17" s="57" t="s">
        <v>23</v>
      </c>
      <c r="I17" s="55" t="s">
        <v>22</v>
      </c>
      <c r="J17" s="55" t="s">
        <v>22</v>
      </c>
      <c r="K17" s="55" t="s">
        <v>22</v>
      </c>
      <c r="L17" s="55">
        <v>2</v>
      </c>
      <c r="M17" s="55" t="s">
        <v>22</v>
      </c>
      <c r="N17" s="55" t="s">
        <v>22</v>
      </c>
      <c r="O17" s="55" t="s">
        <v>22</v>
      </c>
      <c r="P17" s="55" t="s">
        <v>22</v>
      </c>
      <c r="Q17" s="55">
        <v>3</v>
      </c>
      <c r="R17" s="55">
        <v>4</v>
      </c>
    </row>
    <row r="18" spans="2:18" ht="12">
      <c r="B18" s="60"/>
      <c r="C18" s="63"/>
      <c r="D18" s="64"/>
      <c r="E18" s="58"/>
      <c r="F18" s="58"/>
      <c r="G18" s="58"/>
      <c r="H18" s="58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20" ht="12">
      <c r="B20" s="3" t="s">
        <v>26</v>
      </c>
    </row>
    <row r="21" ht="12">
      <c r="B21" s="3" t="s">
        <v>27</v>
      </c>
    </row>
  </sheetData>
  <mergeCells count="46">
    <mergeCell ref="B8:D8"/>
    <mergeCell ref="B9:D9"/>
    <mergeCell ref="C10:D10"/>
    <mergeCell ref="B3:D6"/>
    <mergeCell ref="I3:R3"/>
    <mergeCell ref="E4:F5"/>
    <mergeCell ref="G4:H5"/>
    <mergeCell ref="E3:H3"/>
    <mergeCell ref="I4:J5"/>
    <mergeCell ref="K4:L5"/>
    <mergeCell ref="M4:N5"/>
    <mergeCell ref="O4:P5"/>
    <mergeCell ref="Q4:R5"/>
    <mergeCell ref="B17:B18"/>
    <mergeCell ref="C17:D18"/>
    <mergeCell ref="E17:E18"/>
    <mergeCell ref="F17:F18"/>
    <mergeCell ref="O17:O18"/>
    <mergeCell ref="G17:G18"/>
    <mergeCell ref="H17:H18"/>
    <mergeCell ref="I17:I18"/>
    <mergeCell ref="J17:J18"/>
    <mergeCell ref="AJ5:AK6"/>
    <mergeCell ref="AL5:AM6"/>
    <mergeCell ref="AN5:AO5"/>
    <mergeCell ref="K17:K18"/>
    <mergeCell ref="P17:P18"/>
    <mergeCell ref="Q17:Q18"/>
    <mergeCell ref="R17:R18"/>
    <mergeCell ref="L17:L18"/>
    <mergeCell ref="M17:M18"/>
    <mergeCell ref="N17:N18"/>
    <mergeCell ref="Z5:AB6"/>
    <mergeCell ref="AC5:AD6"/>
    <mergeCell ref="AE5:AF6"/>
    <mergeCell ref="AG5:AI6"/>
    <mergeCell ref="W8:X8"/>
    <mergeCell ref="W9:X9"/>
    <mergeCell ref="AP5:AQ5"/>
    <mergeCell ref="AR5:AS5"/>
    <mergeCell ref="AN6:AO6"/>
    <mergeCell ref="AP6:AQ6"/>
    <mergeCell ref="AR6:AS6"/>
    <mergeCell ref="W4:Y7"/>
    <mergeCell ref="Z4:AF4"/>
    <mergeCell ref="AG4:AS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1999-08-27T05:29:18Z</cp:lastPrinted>
  <dcterms:created xsi:type="dcterms:W3CDTF">1999-08-08T13:52:57Z</dcterms:created>
  <dcterms:modified xsi:type="dcterms:W3CDTF">2002-05-15T01:44:24Z</dcterms:modified>
  <cp:category/>
  <cp:version/>
  <cp:contentType/>
  <cp:contentStatus/>
</cp:coreProperties>
</file>