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5976" windowHeight="6492" activeTab="0"/>
  </bookViews>
  <sheets>
    <sheet name="227.高等学校教員および職員数" sheetId="1" r:id="rId1"/>
  </sheets>
  <definedNames/>
  <calcPr fullCalcOnLoad="1"/>
</workbook>
</file>

<file path=xl/sharedStrings.xml><?xml version="1.0" encoding="utf-8"?>
<sst xmlns="http://schemas.openxmlformats.org/spreadsheetml/2006/main" count="113" uniqueCount="23">
  <si>
    <t>男</t>
  </si>
  <si>
    <t>女</t>
  </si>
  <si>
    <t>項目</t>
  </si>
  <si>
    <t>教員数</t>
  </si>
  <si>
    <t>職員数</t>
  </si>
  <si>
    <t>総数</t>
  </si>
  <si>
    <t>校長</t>
  </si>
  <si>
    <t>教諭</t>
  </si>
  <si>
    <t>助教諭</t>
  </si>
  <si>
    <t>養護</t>
  </si>
  <si>
    <t>講師</t>
  </si>
  <si>
    <t>事務職員</t>
  </si>
  <si>
    <t>その他</t>
  </si>
  <si>
    <t>人</t>
  </si>
  <si>
    <t>通常</t>
  </si>
  <si>
    <t>県立</t>
  </si>
  <si>
    <t>―</t>
  </si>
  <si>
    <t>市立</t>
  </si>
  <si>
    <t>私立</t>
  </si>
  <si>
    <t>定時制</t>
  </si>
  <si>
    <t>227.高等学校教員および職員数　（昭和32年5月1日）</t>
  </si>
  <si>
    <t>1）×印は教員兼務者を示し外書である。2）職員数欄のその他の中に実習助手を含む。</t>
  </si>
  <si>
    <t>資料：県統計課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</si>
</sst>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\(#,##0\);\(\-#,##0\)"/>
    <numFmt numFmtId="181" formatCode="&quot;×&quot;#,##0_ 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2" borderId="1" xfId="0" applyFont="1" applyFill="1" applyBorder="1" applyAlignment="1">
      <alignment horizontal="distributed" vertic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38" fontId="1" fillId="0" borderId="1" xfId="16" applyFont="1" applyBorder="1" applyAlignment="1">
      <alignment horizontal="right"/>
    </xf>
    <xf numFmtId="181" fontId="5" fillId="0" borderId="1" xfId="16" applyNumberFormat="1" applyFont="1" applyBorder="1" applyAlignment="1">
      <alignment horizontal="right"/>
    </xf>
    <xf numFmtId="38" fontId="5" fillId="0" borderId="1" xfId="16" applyFont="1" applyBorder="1" applyAlignment="1">
      <alignment horizontal="right"/>
    </xf>
    <xf numFmtId="181" fontId="1" fillId="0" borderId="0" xfId="0" applyNumberFormat="1" applyFont="1" applyAlignment="1">
      <alignment/>
    </xf>
    <xf numFmtId="181" fontId="1" fillId="0" borderId="1" xfId="0" applyNumberFormat="1" applyFont="1" applyBorder="1" applyAlignment="1">
      <alignment/>
    </xf>
    <xf numFmtId="181" fontId="5" fillId="0" borderId="1" xfId="16" applyNumberFormat="1" applyFont="1" applyBorder="1" applyAlignment="1">
      <alignment/>
    </xf>
    <xf numFmtId="38" fontId="5" fillId="0" borderId="1" xfId="16" applyFont="1" applyBorder="1" applyAlignment="1">
      <alignment/>
    </xf>
    <xf numFmtId="0" fontId="1" fillId="3" borderId="2" xfId="0" applyFont="1" applyFill="1" applyBorder="1" applyAlignment="1">
      <alignment/>
    </xf>
    <xf numFmtId="181" fontId="1" fillId="0" borderId="1" xfId="16" applyNumberFormat="1" applyFont="1" applyBorder="1" applyAlignment="1">
      <alignment horizontal="right"/>
    </xf>
    <xf numFmtId="181" fontId="1" fillId="0" borderId="1" xfId="16" applyNumberFormat="1" applyFont="1" applyBorder="1" applyAlignment="1">
      <alignment/>
    </xf>
    <xf numFmtId="38" fontId="1" fillId="0" borderId="1" xfId="16" applyFont="1" applyBorder="1" applyAlignment="1">
      <alignment/>
    </xf>
    <xf numFmtId="0" fontId="1" fillId="3" borderId="3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3" borderId="10" xfId="0" applyFont="1" applyFill="1" applyBorder="1" applyAlignment="1">
      <alignment/>
    </xf>
    <xf numFmtId="0" fontId="1" fillId="3" borderId="3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1" fillId="3" borderId="0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11" xfId="0" applyFont="1" applyFill="1" applyBorder="1" applyAlignment="1">
      <alignment horizontal="distributed" vertical="center"/>
    </xf>
    <xf numFmtId="0" fontId="1" fillId="3" borderId="7" xfId="0" applyFont="1" applyFill="1" applyBorder="1" applyAlignment="1">
      <alignment horizontal="distributed" vertical="center"/>
    </xf>
    <xf numFmtId="0" fontId="1" fillId="3" borderId="10" xfId="0" applyFont="1" applyFill="1" applyBorder="1" applyAlignment="1">
      <alignment horizontal="distributed" vertical="center"/>
    </xf>
    <xf numFmtId="0" fontId="1" fillId="2" borderId="12" xfId="0" applyFont="1" applyFill="1" applyBorder="1" applyAlignment="1">
      <alignment horizontal="distributed" vertical="center"/>
    </xf>
    <xf numFmtId="0" fontId="1" fillId="2" borderId="13" xfId="0" applyFont="1" applyFill="1" applyBorder="1" applyAlignment="1">
      <alignment horizontal="distributed" vertical="center"/>
    </xf>
    <xf numFmtId="0" fontId="1" fillId="2" borderId="1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distributed" textRotation="255"/>
    </xf>
    <xf numFmtId="0" fontId="1" fillId="3" borderId="11" xfId="0" applyFont="1" applyFill="1" applyBorder="1" applyAlignment="1">
      <alignment horizontal="distributed" vertical="distributed" textRotation="255"/>
    </xf>
    <xf numFmtId="0" fontId="5" fillId="3" borderId="8" xfId="0" applyFont="1" applyFill="1" applyBorder="1" applyAlignment="1">
      <alignment horizontal="distributed" vertical="center"/>
    </xf>
    <xf numFmtId="0" fontId="5" fillId="3" borderId="9" xfId="0" applyFont="1" applyFill="1" applyBorder="1" applyAlignment="1">
      <alignment horizontal="distributed" vertical="center"/>
    </xf>
    <xf numFmtId="0" fontId="5" fillId="3" borderId="15" xfId="0" applyFont="1" applyFill="1" applyBorder="1" applyAlignment="1">
      <alignment horizontal="distributed" vertical="center"/>
    </xf>
    <xf numFmtId="0" fontId="1" fillId="3" borderId="15" xfId="0" applyFont="1" applyFill="1" applyBorder="1" applyAlignment="1">
      <alignment horizontal="distributed" vertical="center"/>
    </xf>
    <xf numFmtId="0" fontId="1" fillId="3" borderId="9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66675</xdr:rowOff>
    </xdr:from>
    <xdr:to>
      <xdr:col>2</xdr:col>
      <xdr:colOff>104775</xdr:colOff>
      <xdr:row>14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409575" y="1162050"/>
          <a:ext cx="104775" cy="1085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15</xdr:row>
      <xdr:rowOff>104775</xdr:rowOff>
    </xdr:from>
    <xdr:to>
      <xdr:col>3</xdr:col>
      <xdr:colOff>0</xdr:colOff>
      <xdr:row>22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428625" y="2419350"/>
          <a:ext cx="95250" cy="1085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2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2.75390625" style="2" customWidth="1"/>
    <col min="3" max="3" width="1.4921875" style="2" customWidth="1"/>
    <col min="4" max="4" width="6.25390625" style="2" customWidth="1"/>
    <col min="5" max="5" width="8.125" style="2" bestFit="1" customWidth="1"/>
    <col min="6" max="6" width="8.00390625" style="2" bestFit="1" customWidth="1"/>
    <col min="7" max="7" width="6.875" style="2" bestFit="1" customWidth="1"/>
    <col min="8" max="8" width="6.75390625" style="2" bestFit="1" customWidth="1"/>
    <col min="9" max="9" width="7.125" style="2" bestFit="1" customWidth="1"/>
    <col min="10" max="10" width="5.625" style="2" bestFit="1" customWidth="1"/>
    <col min="11" max="11" width="5.50390625" style="2" bestFit="1" customWidth="1"/>
    <col min="12" max="12" width="5.75390625" style="2" bestFit="1" customWidth="1"/>
    <col min="13" max="13" width="5.50390625" style="2" bestFit="1" customWidth="1"/>
    <col min="14" max="14" width="6.375" style="2" bestFit="1" customWidth="1"/>
    <col min="15" max="15" width="6.625" style="2" bestFit="1" customWidth="1"/>
    <col min="16" max="16" width="6.50390625" style="2" bestFit="1" customWidth="1"/>
    <col min="17" max="18" width="7.50390625" style="2" bestFit="1" customWidth="1"/>
    <col min="19" max="22" width="4.75390625" style="2" bestFit="1" customWidth="1"/>
    <col min="23" max="23" width="3.75390625" style="2" bestFit="1" customWidth="1"/>
    <col min="24" max="16384" width="9.00390625" style="2" customWidth="1"/>
  </cols>
  <sheetData>
    <row r="1" spans="2:11" ht="14.25">
      <c r="B1" s="23" t="s">
        <v>20</v>
      </c>
      <c r="C1" s="24"/>
      <c r="D1" s="24"/>
      <c r="E1" s="24"/>
      <c r="F1" s="24"/>
      <c r="G1" s="24"/>
      <c r="H1" s="24"/>
      <c r="I1" s="24"/>
      <c r="J1" s="24"/>
      <c r="K1" s="24"/>
    </row>
    <row r="2" ht="12" customHeight="1">
      <c r="C2" s="3" t="s">
        <v>21</v>
      </c>
    </row>
    <row r="3" spans="2:23" ht="12" customHeight="1">
      <c r="B3" s="26" t="s">
        <v>2</v>
      </c>
      <c r="C3" s="27"/>
      <c r="D3" s="28"/>
      <c r="E3" s="35" t="s">
        <v>3</v>
      </c>
      <c r="F3" s="36"/>
      <c r="G3" s="36"/>
      <c r="H3" s="36"/>
      <c r="I3" s="36"/>
      <c r="J3" s="36"/>
      <c r="K3" s="36"/>
      <c r="L3" s="36"/>
      <c r="M3" s="36"/>
      <c r="N3" s="36"/>
      <c r="O3" s="36"/>
      <c r="P3" s="37"/>
      <c r="Q3" s="35" t="s">
        <v>4</v>
      </c>
      <c r="R3" s="36"/>
      <c r="S3" s="36"/>
      <c r="T3" s="36"/>
      <c r="U3" s="36"/>
      <c r="V3" s="36"/>
      <c r="W3" s="37"/>
    </row>
    <row r="4" spans="2:23" ht="12" customHeight="1">
      <c r="B4" s="29"/>
      <c r="C4" s="30"/>
      <c r="D4" s="31"/>
      <c r="E4" s="38" t="s">
        <v>5</v>
      </c>
      <c r="F4" s="39"/>
      <c r="G4" s="40"/>
      <c r="H4" s="38" t="s">
        <v>6</v>
      </c>
      <c r="I4" s="38" t="s">
        <v>7</v>
      </c>
      <c r="J4" s="40"/>
      <c r="K4" s="38" t="s">
        <v>8</v>
      </c>
      <c r="L4" s="40"/>
      <c r="M4" s="21" t="s">
        <v>9</v>
      </c>
      <c r="N4" s="21" t="s">
        <v>9</v>
      </c>
      <c r="O4" s="38" t="s">
        <v>10</v>
      </c>
      <c r="P4" s="40"/>
      <c r="Q4" s="38" t="s">
        <v>5</v>
      </c>
      <c r="R4" s="39"/>
      <c r="S4" s="40"/>
      <c r="T4" s="38" t="s">
        <v>11</v>
      </c>
      <c r="U4" s="40"/>
      <c r="V4" s="38" t="s">
        <v>12</v>
      </c>
      <c r="W4" s="40"/>
    </row>
    <row r="5" spans="2:23" ht="12" customHeight="1">
      <c r="B5" s="29"/>
      <c r="C5" s="30"/>
      <c r="D5" s="31"/>
      <c r="E5" s="41"/>
      <c r="F5" s="42"/>
      <c r="G5" s="43"/>
      <c r="H5" s="41"/>
      <c r="I5" s="41"/>
      <c r="J5" s="43"/>
      <c r="K5" s="41"/>
      <c r="L5" s="43"/>
      <c r="M5" s="22" t="s">
        <v>7</v>
      </c>
      <c r="N5" s="22" t="s">
        <v>8</v>
      </c>
      <c r="O5" s="41"/>
      <c r="P5" s="43"/>
      <c r="Q5" s="41"/>
      <c r="R5" s="42"/>
      <c r="S5" s="43"/>
      <c r="T5" s="41"/>
      <c r="U5" s="43"/>
      <c r="V5" s="41"/>
      <c r="W5" s="43"/>
    </row>
    <row r="6" spans="2:23" ht="12" customHeight="1">
      <c r="B6" s="32"/>
      <c r="C6" s="33"/>
      <c r="D6" s="34"/>
      <c r="E6" s="1" t="s">
        <v>5</v>
      </c>
      <c r="F6" s="1" t="s">
        <v>0</v>
      </c>
      <c r="G6" s="1" t="s">
        <v>1</v>
      </c>
      <c r="H6" s="1" t="s">
        <v>0</v>
      </c>
      <c r="I6" s="1" t="s">
        <v>0</v>
      </c>
      <c r="J6" s="1" t="s">
        <v>1</v>
      </c>
      <c r="K6" s="1" t="s">
        <v>0</v>
      </c>
      <c r="L6" s="1" t="s">
        <v>1</v>
      </c>
      <c r="M6" s="1" t="s">
        <v>1</v>
      </c>
      <c r="N6" s="1" t="s">
        <v>1</v>
      </c>
      <c r="O6" s="1" t="s">
        <v>0</v>
      </c>
      <c r="P6" s="1" t="s">
        <v>1</v>
      </c>
      <c r="Q6" s="1" t="s">
        <v>5</v>
      </c>
      <c r="R6" s="1" t="s">
        <v>0</v>
      </c>
      <c r="S6" s="1" t="s">
        <v>1</v>
      </c>
      <c r="T6" s="1" t="s">
        <v>0</v>
      </c>
      <c r="U6" s="1" t="s">
        <v>1</v>
      </c>
      <c r="V6" s="1" t="s">
        <v>0</v>
      </c>
      <c r="W6" s="1" t="s">
        <v>1</v>
      </c>
    </row>
    <row r="7" spans="2:23" ht="12" customHeight="1">
      <c r="B7" s="15"/>
      <c r="C7" s="16"/>
      <c r="D7" s="17"/>
      <c r="E7" s="4" t="s">
        <v>13</v>
      </c>
      <c r="F7" s="4" t="s">
        <v>13</v>
      </c>
      <c r="G7" s="4" t="s">
        <v>13</v>
      </c>
      <c r="H7" s="4" t="s">
        <v>13</v>
      </c>
      <c r="I7" s="4" t="s">
        <v>13</v>
      </c>
      <c r="J7" s="4" t="s">
        <v>13</v>
      </c>
      <c r="K7" s="4" t="s">
        <v>13</v>
      </c>
      <c r="L7" s="4" t="s">
        <v>13</v>
      </c>
      <c r="M7" s="4" t="s">
        <v>13</v>
      </c>
      <c r="N7" s="4" t="s">
        <v>13</v>
      </c>
      <c r="O7" s="4" t="s">
        <v>13</v>
      </c>
      <c r="P7" s="4" t="s">
        <v>13</v>
      </c>
      <c r="Q7" s="4" t="s">
        <v>13</v>
      </c>
      <c r="R7" s="4" t="s">
        <v>13</v>
      </c>
      <c r="S7" s="4" t="s">
        <v>13</v>
      </c>
      <c r="T7" s="4" t="s">
        <v>13</v>
      </c>
      <c r="U7" s="4" t="s">
        <v>13</v>
      </c>
      <c r="V7" s="4" t="s">
        <v>13</v>
      </c>
      <c r="W7" s="4" t="s">
        <v>13</v>
      </c>
    </row>
    <row r="8" spans="2:23" ht="12" customHeight="1">
      <c r="B8" s="18"/>
      <c r="C8" s="19"/>
      <c r="D8" s="46" t="s">
        <v>5</v>
      </c>
      <c r="E8" s="5">
        <f aca="true" t="shared" si="0" ref="E8:E19">SUM(F8:G8)</f>
        <v>109</v>
      </c>
      <c r="F8" s="5">
        <f aca="true" t="shared" si="1" ref="F8:F19">SUM(H8:I8,K8,O8)</f>
        <v>79</v>
      </c>
      <c r="G8" s="5">
        <f aca="true" t="shared" si="2" ref="G8:G19">SUM(J8,L8:N8,P8)</f>
        <v>30</v>
      </c>
      <c r="H8" s="5">
        <f>SUM(H10,H12,H14)</f>
        <v>0</v>
      </c>
      <c r="I8" s="5">
        <f aca="true" t="shared" si="3" ref="I8:P8">SUM(I10,I12,I14)</f>
        <v>8</v>
      </c>
      <c r="J8" s="5"/>
      <c r="K8" s="5">
        <f t="shared" si="3"/>
        <v>0</v>
      </c>
      <c r="L8" s="5">
        <f t="shared" si="3"/>
        <v>0</v>
      </c>
      <c r="M8" s="5">
        <f t="shared" si="3"/>
        <v>1</v>
      </c>
      <c r="N8" s="5"/>
      <c r="O8" s="5">
        <f t="shared" si="3"/>
        <v>71</v>
      </c>
      <c r="P8" s="5">
        <f t="shared" si="3"/>
        <v>29</v>
      </c>
      <c r="Q8" s="9"/>
      <c r="R8" s="9"/>
      <c r="S8" s="9"/>
      <c r="T8" s="9"/>
      <c r="U8" s="9"/>
      <c r="V8" s="9"/>
      <c r="W8" s="9"/>
    </row>
    <row r="9" spans="2:23" ht="12" customHeight="1">
      <c r="B9" s="44" t="s">
        <v>14</v>
      </c>
      <c r="C9" s="11"/>
      <c r="D9" s="47"/>
      <c r="E9" s="6">
        <f t="shared" si="0"/>
        <v>1711</v>
      </c>
      <c r="F9" s="6">
        <f t="shared" si="1"/>
        <v>1376</v>
      </c>
      <c r="G9" s="6">
        <f t="shared" si="2"/>
        <v>335</v>
      </c>
      <c r="H9" s="6">
        <f>SUM(H11,H13,H15)</f>
        <v>53</v>
      </c>
      <c r="I9" s="6">
        <f aca="true" t="shared" si="4" ref="I9:P9">SUM(I11,I13,I15)</f>
        <v>1256</v>
      </c>
      <c r="J9" s="6">
        <f t="shared" si="4"/>
        <v>237</v>
      </c>
      <c r="K9" s="6">
        <f t="shared" si="4"/>
        <v>4</v>
      </c>
      <c r="L9" s="6">
        <f t="shared" si="4"/>
        <v>28</v>
      </c>
      <c r="M9" s="6">
        <f t="shared" si="4"/>
        <v>42</v>
      </c>
      <c r="N9" s="6">
        <f t="shared" si="4"/>
        <v>3</v>
      </c>
      <c r="O9" s="6">
        <f t="shared" si="4"/>
        <v>63</v>
      </c>
      <c r="P9" s="6">
        <f t="shared" si="4"/>
        <v>25</v>
      </c>
      <c r="Q9" s="10">
        <f>SUM(R9:S9)</f>
        <v>457</v>
      </c>
      <c r="R9" s="10">
        <f>SUM(T9,V9)</f>
        <v>342</v>
      </c>
      <c r="S9" s="10">
        <f>SUM(U9,W9)</f>
        <v>115</v>
      </c>
      <c r="T9" s="6">
        <f>SUM(T11,T13,T15)</f>
        <v>129</v>
      </c>
      <c r="U9" s="6">
        <f>SUM(U11,U13,U15)</f>
        <v>46</v>
      </c>
      <c r="V9" s="6">
        <f>SUM(V11,V13,V15)</f>
        <v>213</v>
      </c>
      <c r="W9" s="6">
        <f>SUM(W11,W13,W15)</f>
        <v>69</v>
      </c>
    </row>
    <row r="10" spans="2:23" ht="12" customHeight="1">
      <c r="B10" s="44"/>
      <c r="C10" s="11"/>
      <c r="D10" s="49" t="s">
        <v>15</v>
      </c>
      <c r="E10" s="12">
        <f t="shared" si="0"/>
        <v>65</v>
      </c>
      <c r="F10" s="12">
        <f t="shared" si="1"/>
        <v>43</v>
      </c>
      <c r="G10" s="12">
        <f t="shared" si="2"/>
        <v>22</v>
      </c>
      <c r="H10" s="12"/>
      <c r="I10" s="12">
        <v>2</v>
      </c>
      <c r="J10" s="12"/>
      <c r="K10" s="12"/>
      <c r="L10" s="12"/>
      <c r="M10" s="13"/>
      <c r="N10" s="13"/>
      <c r="O10" s="12">
        <v>41</v>
      </c>
      <c r="P10" s="12">
        <v>22</v>
      </c>
      <c r="Q10" s="9"/>
      <c r="R10" s="14"/>
      <c r="S10" s="14"/>
      <c r="T10" s="14"/>
      <c r="U10" s="14"/>
      <c r="V10" s="14"/>
      <c r="W10" s="14"/>
    </row>
    <row r="11" spans="2:23" ht="12" customHeight="1">
      <c r="B11" s="44"/>
      <c r="C11" s="11"/>
      <c r="D11" s="50"/>
      <c r="E11" s="4">
        <f t="shared" si="0"/>
        <v>1392</v>
      </c>
      <c r="F11" s="4">
        <f t="shared" si="1"/>
        <v>1189</v>
      </c>
      <c r="G11" s="4">
        <f t="shared" si="2"/>
        <v>203</v>
      </c>
      <c r="H11" s="4">
        <v>40</v>
      </c>
      <c r="I11" s="4">
        <v>1113</v>
      </c>
      <c r="J11" s="4">
        <v>152</v>
      </c>
      <c r="K11" s="4" t="s">
        <v>16</v>
      </c>
      <c r="L11" s="4">
        <v>1</v>
      </c>
      <c r="M11" s="14">
        <v>37</v>
      </c>
      <c r="N11" s="14">
        <v>3</v>
      </c>
      <c r="O11" s="4">
        <v>36</v>
      </c>
      <c r="P11" s="4">
        <v>10</v>
      </c>
      <c r="Q11" s="14">
        <f>SUM(R11:S11)</f>
        <v>385</v>
      </c>
      <c r="R11" s="14">
        <f>SUM(T11,V11)</f>
        <v>308</v>
      </c>
      <c r="S11" s="14">
        <f>SUM(U11,W11)</f>
        <v>77</v>
      </c>
      <c r="T11" s="14">
        <v>109</v>
      </c>
      <c r="U11" s="14">
        <v>30</v>
      </c>
      <c r="V11" s="14">
        <v>199</v>
      </c>
      <c r="W11" s="14">
        <v>47</v>
      </c>
    </row>
    <row r="12" spans="2:23" ht="12" customHeight="1">
      <c r="B12" s="44"/>
      <c r="C12" s="11"/>
      <c r="D12" s="49" t="s">
        <v>17</v>
      </c>
      <c r="E12" s="12">
        <f t="shared" si="0"/>
        <v>13</v>
      </c>
      <c r="F12" s="12">
        <f t="shared" si="1"/>
        <v>10</v>
      </c>
      <c r="G12" s="12">
        <f t="shared" si="2"/>
        <v>3</v>
      </c>
      <c r="H12" s="12"/>
      <c r="I12" s="12"/>
      <c r="J12" s="12"/>
      <c r="K12" s="8"/>
      <c r="L12" s="7"/>
      <c r="M12" s="13"/>
      <c r="N12" s="13"/>
      <c r="O12" s="12">
        <v>10</v>
      </c>
      <c r="P12" s="12">
        <v>3</v>
      </c>
      <c r="Q12" s="13"/>
      <c r="R12" s="14"/>
      <c r="S12" s="14"/>
      <c r="T12" s="14"/>
      <c r="U12" s="14"/>
      <c r="V12" s="14"/>
      <c r="W12" s="14"/>
    </row>
    <row r="13" spans="2:23" ht="12" customHeight="1">
      <c r="B13" s="44"/>
      <c r="C13" s="11"/>
      <c r="D13" s="50"/>
      <c r="E13" s="4">
        <f t="shared" si="0"/>
        <v>139</v>
      </c>
      <c r="F13" s="4">
        <f t="shared" si="1"/>
        <v>101</v>
      </c>
      <c r="G13" s="4">
        <f t="shared" si="2"/>
        <v>38</v>
      </c>
      <c r="H13" s="4">
        <v>4</v>
      </c>
      <c r="I13" s="4">
        <v>90</v>
      </c>
      <c r="J13" s="4">
        <v>31</v>
      </c>
      <c r="K13" s="4" t="s">
        <v>16</v>
      </c>
      <c r="L13" s="4" t="s">
        <v>16</v>
      </c>
      <c r="M13" s="14">
        <v>4</v>
      </c>
      <c r="N13" s="4" t="s">
        <v>16</v>
      </c>
      <c r="O13" s="4">
        <v>7</v>
      </c>
      <c r="P13" s="12">
        <v>3</v>
      </c>
      <c r="Q13" s="14">
        <f>SUM(R13:S13)</f>
        <v>32</v>
      </c>
      <c r="R13" s="14">
        <f>SUM(T13,V13)</f>
        <v>16</v>
      </c>
      <c r="S13" s="14">
        <f>SUM(U13,W13)</f>
        <v>16</v>
      </c>
      <c r="T13" s="14">
        <v>8</v>
      </c>
      <c r="U13" s="14">
        <v>3</v>
      </c>
      <c r="V13" s="14">
        <v>8</v>
      </c>
      <c r="W13" s="14">
        <v>13</v>
      </c>
    </row>
    <row r="14" spans="2:23" ht="12" customHeight="1">
      <c r="B14" s="44"/>
      <c r="C14" s="11"/>
      <c r="D14" s="49" t="s">
        <v>18</v>
      </c>
      <c r="E14" s="12">
        <f t="shared" si="0"/>
        <v>31</v>
      </c>
      <c r="F14" s="12">
        <f t="shared" si="1"/>
        <v>26</v>
      </c>
      <c r="G14" s="12">
        <f t="shared" si="2"/>
        <v>5</v>
      </c>
      <c r="H14" s="4"/>
      <c r="I14" s="12">
        <v>6</v>
      </c>
      <c r="J14" s="12"/>
      <c r="K14" s="12"/>
      <c r="L14" s="12"/>
      <c r="M14" s="13">
        <v>1</v>
      </c>
      <c r="N14" s="13"/>
      <c r="O14" s="12">
        <v>20</v>
      </c>
      <c r="P14" s="12">
        <v>4</v>
      </c>
      <c r="Q14" s="13"/>
      <c r="R14" s="13"/>
      <c r="S14" s="14"/>
      <c r="T14" s="14"/>
      <c r="U14" s="14"/>
      <c r="V14" s="14"/>
      <c r="W14" s="14"/>
    </row>
    <row r="15" spans="2:23" ht="12" customHeight="1">
      <c r="B15" s="45"/>
      <c r="C15" s="25"/>
      <c r="D15" s="50"/>
      <c r="E15" s="4">
        <f t="shared" si="0"/>
        <v>180</v>
      </c>
      <c r="F15" s="4">
        <f t="shared" si="1"/>
        <v>86</v>
      </c>
      <c r="G15" s="4">
        <f t="shared" si="2"/>
        <v>94</v>
      </c>
      <c r="H15" s="4">
        <v>9</v>
      </c>
      <c r="I15" s="4">
        <v>53</v>
      </c>
      <c r="J15" s="4">
        <v>54</v>
      </c>
      <c r="K15" s="4">
        <v>4</v>
      </c>
      <c r="L15" s="4">
        <v>27</v>
      </c>
      <c r="M15" s="14">
        <v>1</v>
      </c>
      <c r="N15" s="4" t="s">
        <v>16</v>
      </c>
      <c r="O15" s="4">
        <v>20</v>
      </c>
      <c r="P15" s="4">
        <v>12</v>
      </c>
      <c r="Q15" s="14">
        <f>SUM(R15:S15)</f>
        <v>40</v>
      </c>
      <c r="R15" s="14">
        <f>SUM(T15,V15)</f>
        <v>18</v>
      </c>
      <c r="S15" s="14">
        <f>SUM(U15,W15)</f>
        <v>22</v>
      </c>
      <c r="T15" s="14">
        <v>12</v>
      </c>
      <c r="U15" s="14">
        <v>13</v>
      </c>
      <c r="V15" s="14">
        <v>6</v>
      </c>
      <c r="W15" s="14">
        <v>9</v>
      </c>
    </row>
    <row r="16" spans="2:23" ht="12" customHeight="1">
      <c r="B16" s="44" t="s">
        <v>19</v>
      </c>
      <c r="C16" s="19"/>
      <c r="D16" s="48" t="s">
        <v>5</v>
      </c>
      <c r="E16" s="5">
        <f t="shared" si="0"/>
        <v>73</v>
      </c>
      <c r="F16" s="5">
        <f t="shared" si="1"/>
        <v>57</v>
      </c>
      <c r="G16" s="5">
        <f t="shared" si="2"/>
        <v>16</v>
      </c>
      <c r="H16" s="5"/>
      <c r="I16" s="5"/>
      <c r="J16" s="5"/>
      <c r="K16" s="5"/>
      <c r="L16" s="5"/>
      <c r="M16" s="5"/>
      <c r="N16" s="5"/>
      <c r="O16" s="5">
        <f>SUM(O18,O20,O22)</f>
        <v>57</v>
      </c>
      <c r="P16" s="5">
        <f>SUM(P18,P20,P22)</f>
        <v>16</v>
      </c>
      <c r="Q16" s="9"/>
      <c r="R16" s="10"/>
      <c r="S16" s="10"/>
      <c r="T16" s="10"/>
      <c r="U16" s="10"/>
      <c r="V16" s="10"/>
      <c r="W16" s="10"/>
    </row>
    <row r="17" spans="2:23" ht="12" customHeight="1">
      <c r="B17" s="44"/>
      <c r="C17" s="19"/>
      <c r="D17" s="47"/>
      <c r="E17" s="6">
        <f t="shared" si="0"/>
        <v>444</v>
      </c>
      <c r="F17" s="6">
        <f t="shared" si="1"/>
        <v>402</v>
      </c>
      <c r="G17" s="6">
        <f t="shared" si="2"/>
        <v>42</v>
      </c>
      <c r="H17" s="4" t="s">
        <v>16</v>
      </c>
      <c r="I17" s="6">
        <f aca="true" t="shared" si="5" ref="I17:P17">SUM(I19,I21,I23)</f>
        <v>371</v>
      </c>
      <c r="J17" s="6">
        <f t="shared" si="5"/>
        <v>38</v>
      </c>
      <c r="K17" s="4" t="s">
        <v>16</v>
      </c>
      <c r="L17" s="4" t="s">
        <v>16</v>
      </c>
      <c r="M17" s="4" t="s">
        <v>16</v>
      </c>
      <c r="N17" s="4" t="s">
        <v>16</v>
      </c>
      <c r="O17" s="6">
        <f t="shared" si="5"/>
        <v>31</v>
      </c>
      <c r="P17" s="6">
        <f t="shared" si="5"/>
        <v>4</v>
      </c>
      <c r="Q17" s="10">
        <f>SUM(R17:S17)</f>
        <v>14</v>
      </c>
      <c r="R17" s="10">
        <f>SUM(T17,V17)</f>
        <v>11</v>
      </c>
      <c r="S17" s="10">
        <f>SUM(U17,W17)</f>
        <v>3</v>
      </c>
      <c r="T17" s="6">
        <f>SUM(T19,T21,T23)</f>
        <v>7</v>
      </c>
      <c r="U17" s="6">
        <f>SUM(U19,U21,U23)</f>
        <v>2</v>
      </c>
      <c r="V17" s="6">
        <f>SUM(V19,V21,V23)</f>
        <v>4</v>
      </c>
      <c r="W17" s="6">
        <f>SUM(W19,W21,W23)</f>
        <v>1</v>
      </c>
    </row>
    <row r="18" spans="2:23" ht="12" customHeight="1">
      <c r="B18" s="44"/>
      <c r="C18" s="19"/>
      <c r="D18" s="49" t="s">
        <v>15</v>
      </c>
      <c r="E18" s="12">
        <f t="shared" si="0"/>
        <v>73</v>
      </c>
      <c r="F18" s="12">
        <f t="shared" si="1"/>
        <v>57</v>
      </c>
      <c r="G18" s="12">
        <f t="shared" si="2"/>
        <v>16</v>
      </c>
      <c r="H18" s="12"/>
      <c r="I18" s="12"/>
      <c r="J18" s="12"/>
      <c r="K18" s="4"/>
      <c r="L18" s="4"/>
      <c r="M18" s="12"/>
      <c r="N18" s="13"/>
      <c r="O18" s="12">
        <v>57</v>
      </c>
      <c r="P18" s="12">
        <v>16</v>
      </c>
      <c r="Q18" s="13"/>
      <c r="R18" s="14"/>
      <c r="S18" s="14"/>
      <c r="T18" s="14"/>
      <c r="U18" s="14"/>
      <c r="V18" s="14"/>
      <c r="W18" s="14"/>
    </row>
    <row r="19" spans="2:23" ht="12" customHeight="1">
      <c r="B19" s="44"/>
      <c r="C19" s="19"/>
      <c r="D19" s="50"/>
      <c r="E19" s="4">
        <f t="shared" si="0"/>
        <v>430</v>
      </c>
      <c r="F19" s="4">
        <f t="shared" si="1"/>
        <v>392</v>
      </c>
      <c r="G19" s="4">
        <f t="shared" si="2"/>
        <v>38</v>
      </c>
      <c r="H19" s="4" t="s">
        <v>16</v>
      </c>
      <c r="I19" s="4">
        <v>362</v>
      </c>
      <c r="J19" s="4">
        <v>34</v>
      </c>
      <c r="K19" s="4" t="s">
        <v>16</v>
      </c>
      <c r="L19" s="4" t="s">
        <v>16</v>
      </c>
      <c r="M19" s="4" t="s">
        <v>16</v>
      </c>
      <c r="N19" s="4" t="s">
        <v>16</v>
      </c>
      <c r="O19" s="4">
        <v>30</v>
      </c>
      <c r="P19" s="4">
        <v>4</v>
      </c>
      <c r="Q19" s="14">
        <f>SUM(R19:S19)</f>
        <v>14</v>
      </c>
      <c r="R19" s="14">
        <f>SUM(T19,V19)</f>
        <v>11</v>
      </c>
      <c r="S19" s="14">
        <f>SUM(U19,W19)</f>
        <v>3</v>
      </c>
      <c r="T19" s="14">
        <v>7</v>
      </c>
      <c r="U19" s="14">
        <v>2</v>
      </c>
      <c r="V19" s="14">
        <v>4</v>
      </c>
      <c r="W19" s="14">
        <v>1</v>
      </c>
    </row>
    <row r="20" spans="2:23" ht="12" customHeight="1">
      <c r="B20" s="44"/>
      <c r="C20" s="19"/>
      <c r="D20" s="49" t="s">
        <v>17</v>
      </c>
      <c r="E20" s="12"/>
      <c r="F20" s="12"/>
      <c r="G20" s="12"/>
      <c r="H20" s="4"/>
      <c r="I20" s="4"/>
      <c r="J20" s="4"/>
      <c r="K20" s="4"/>
      <c r="L20" s="4"/>
      <c r="M20" s="14"/>
      <c r="N20" s="14"/>
      <c r="O20" s="4"/>
      <c r="P20" s="4"/>
      <c r="Q20" s="13"/>
      <c r="R20" s="14"/>
      <c r="S20" s="14"/>
      <c r="T20" s="14"/>
      <c r="U20" s="14"/>
      <c r="V20" s="14"/>
      <c r="W20" s="14"/>
    </row>
    <row r="21" spans="2:23" ht="12" customHeight="1">
      <c r="B21" s="44"/>
      <c r="C21" s="19"/>
      <c r="D21" s="50"/>
      <c r="E21" s="4">
        <f>SUM(F21:G21)</f>
        <v>14</v>
      </c>
      <c r="F21" s="4">
        <f>SUM(H21:I21,K21,O21)</f>
        <v>10</v>
      </c>
      <c r="G21" s="4">
        <f>SUM(J21,L21:N21,P21)</f>
        <v>4</v>
      </c>
      <c r="H21" s="4" t="s">
        <v>16</v>
      </c>
      <c r="I21" s="4">
        <v>9</v>
      </c>
      <c r="J21" s="4">
        <v>4</v>
      </c>
      <c r="K21" s="4" t="s">
        <v>16</v>
      </c>
      <c r="L21" s="4" t="s">
        <v>16</v>
      </c>
      <c r="M21" s="4" t="s">
        <v>16</v>
      </c>
      <c r="N21" s="4" t="s">
        <v>16</v>
      </c>
      <c r="O21" s="4">
        <v>1</v>
      </c>
      <c r="P21" s="4" t="s">
        <v>16</v>
      </c>
      <c r="Q21" s="4" t="s">
        <v>16</v>
      </c>
      <c r="R21" s="4" t="s">
        <v>16</v>
      </c>
      <c r="S21" s="4" t="s">
        <v>16</v>
      </c>
      <c r="T21" s="4" t="s">
        <v>16</v>
      </c>
      <c r="U21" s="4" t="s">
        <v>16</v>
      </c>
      <c r="V21" s="4" t="s">
        <v>16</v>
      </c>
      <c r="W21" s="4" t="s">
        <v>16</v>
      </c>
    </row>
    <row r="22" spans="2:23" ht="12" customHeight="1">
      <c r="B22" s="44"/>
      <c r="C22" s="19"/>
      <c r="D22" s="49" t="s">
        <v>18</v>
      </c>
      <c r="E22" s="12"/>
      <c r="F22" s="12"/>
      <c r="G22" s="12"/>
      <c r="H22" s="4"/>
      <c r="I22" s="4"/>
      <c r="J22" s="4"/>
      <c r="K22" s="4"/>
      <c r="L22" s="4"/>
      <c r="M22" s="14"/>
      <c r="N22" s="14"/>
      <c r="O22" s="4"/>
      <c r="P22" s="4"/>
      <c r="Q22" s="14"/>
      <c r="R22" s="14"/>
      <c r="S22" s="14"/>
      <c r="T22" s="14"/>
      <c r="U22" s="14"/>
      <c r="V22" s="14"/>
      <c r="W22" s="14"/>
    </row>
    <row r="23" spans="2:23" ht="12" customHeight="1">
      <c r="B23" s="45"/>
      <c r="C23" s="20"/>
      <c r="D23" s="50"/>
      <c r="E23" s="4" t="s">
        <v>16</v>
      </c>
      <c r="F23" s="4" t="s">
        <v>16</v>
      </c>
      <c r="G23" s="4" t="s">
        <v>16</v>
      </c>
      <c r="H23" s="4" t="s">
        <v>16</v>
      </c>
      <c r="I23" s="4" t="s">
        <v>16</v>
      </c>
      <c r="J23" s="4" t="s">
        <v>16</v>
      </c>
      <c r="K23" s="4" t="s">
        <v>16</v>
      </c>
      <c r="L23" s="4" t="s">
        <v>16</v>
      </c>
      <c r="M23" s="4" t="s">
        <v>16</v>
      </c>
      <c r="N23" s="4" t="s">
        <v>16</v>
      </c>
      <c r="O23" s="4" t="s">
        <v>16</v>
      </c>
      <c r="P23" s="4" t="s">
        <v>16</v>
      </c>
      <c r="Q23" s="4" t="s">
        <v>16</v>
      </c>
      <c r="R23" s="4" t="s">
        <v>16</v>
      </c>
      <c r="S23" s="4" t="s">
        <v>16</v>
      </c>
      <c r="T23" s="4" t="s">
        <v>16</v>
      </c>
      <c r="U23" s="4" t="s">
        <v>16</v>
      </c>
      <c r="V23" s="4" t="s">
        <v>16</v>
      </c>
      <c r="W23" s="4" t="s">
        <v>16</v>
      </c>
    </row>
    <row r="24" ht="12" customHeight="1"/>
    <row r="25" ht="12" customHeight="1">
      <c r="B25" s="3" t="s">
        <v>22</v>
      </c>
    </row>
  </sheetData>
  <mergeCells count="21">
    <mergeCell ref="D22:D23"/>
    <mergeCell ref="V4:W5"/>
    <mergeCell ref="B9:B15"/>
    <mergeCell ref="B16:B23"/>
    <mergeCell ref="D8:D9"/>
    <mergeCell ref="D16:D17"/>
    <mergeCell ref="D10:D11"/>
    <mergeCell ref="D12:D13"/>
    <mergeCell ref="D14:D15"/>
    <mergeCell ref="D18:D19"/>
    <mergeCell ref="D20:D21"/>
    <mergeCell ref="B3:D6"/>
    <mergeCell ref="E3:P3"/>
    <mergeCell ref="Q3:W3"/>
    <mergeCell ref="E4:G5"/>
    <mergeCell ref="H4:H5"/>
    <mergeCell ref="I4:J5"/>
    <mergeCell ref="K4:L5"/>
    <mergeCell ref="O4:P5"/>
    <mergeCell ref="Q4:S5"/>
    <mergeCell ref="T4:U5"/>
  </mergeCells>
  <printOptions/>
  <pageMargins left="0.75" right="0.75" top="1" bottom="1" header="0.512" footer="0.512"/>
  <pageSetup horizontalDpi="400" verticalDpi="400" orientation="portrait" paperSize="9" r:id="rId2"/>
  <headerFooter alignWithMargins="0">
    <oddHeader>&amp;L&amp;F</oddHeader>
  </headerFooter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1999-08-27T04:57:07Z</cp:lastPrinted>
  <dcterms:created xsi:type="dcterms:W3CDTF">1999-08-08T13:52:57Z</dcterms:created>
  <dcterms:modified xsi:type="dcterms:W3CDTF">2003-01-24T04:54:03Z</dcterms:modified>
  <cp:category/>
  <cp:version/>
  <cp:contentType/>
  <cp:contentStatus/>
</cp:coreProperties>
</file>