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492" activeTab="0"/>
  </bookViews>
  <sheets>
    <sheet name="12_高等学校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<sst xmlns="http://schemas.openxmlformats.org/spreadsheetml/2006/main" count="100" uniqueCount="23">
  <si>
    <t>男</t>
  </si>
  <si>
    <t>女</t>
  </si>
  <si>
    <t>項目</t>
  </si>
  <si>
    <t>教員数</t>
  </si>
  <si>
    <t>職員数</t>
  </si>
  <si>
    <t>総数</t>
  </si>
  <si>
    <t>校長</t>
  </si>
  <si>
    <t>教諭</t>
  </si>
  <si>
    <t>助教諭</t>
  </si>
  <si>
    <t>養護</t>
  </si>
  <si>
    <t>講師</t>
  </si>
  <si>
    <t>事務職員</t>
  </si>
  <si>
    <t>その他</t>
  </si>
  <si>
    <t>人</t>
  </si>
  <si>
    <t>通常</t>
  </si>
  <si>
    <t>県立</t>
  </si>
  <si>
    <t>―</t>
  </si>
  <si>
    <t>市立</t>
  </si>
  <si>
    <t>私立</t>
  </si>
  <si>
    <t>定時制</t>
  </si>
  <si>
    <t>12.高等学校教員及び職員数　</t>
  </si>
  <si>
    <t>(註）×印は教員兼務者を示し内書である。</t>
  </si>
  <si>
    <t>設立別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</si>
</sst>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181" fontId="5" fillId="0" borderId="1" xfId="16" applyNumberFormat="1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181" fontId="1" fillId="0" borderId="0" xfId="0" applyNumberFormat="1" applyFont="1" applyAlignment="1">
      <alignment/>
    </xf>
    <xf numFmtId="181" fontId="1" fillId="0" borderId="1" xfId="0" applyNumberFormat="1" applyFont="1" applyBorder="1" applyAlignment="1">
      <alignment/>
    </xf>
    <xf numFmtId="181" fontId="5" fillId="0" borderId="1" xfId="16" applyNumberFormat="1" applyFont="1" applyBorder="1" applyAlignment="1">
      <alignment/>
    </xf>
    <xf numFmtId="38" fontId="5" fillId="0" borderId="1" xfId="16" applyFont="1" applyBorder="1" applyAlignment="1">
      <alignment/>
    </xf>
    <xf numFmtId="181" fontId="1" fillId="3" borderId="2" xfId="16" applyNumberFormat="1" applyFont="1" applyFill="1" applyBorder="1" applyAlignment="1">
      <alignment horizontal="right"/>
    </xf>
    <xf numFmtId="181" fontId="1" fillId="0" borderId="1" xfId="16" applyNumberFormat="1" applyFont="1" applyBorder="1" applyAlignment="1">
      <alignment horizontal="right"/>
    </xf>
    <xf numFmtId="181" fontId="1" fillId="0" borderId="1" xfId="16" applyNumberFormat="1" applyFont="1" applyBorder="1" applyAlignment="1">
      <alignment/>
    </xf>
    <xf numFmtId="38" fontId="1" fillId="0" borderId="1" xfId="16" applyFont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7" xfId="0" applyFont="1" applyFill="1" applyBorder="1" applyAlignment="1">
      <alignment/>
    </xf>
    <xf numFmtId="38" fontId="1" fillId="3" borderId="3" xfId="16" applyFont="1" applyFill="1" applyBorder="1" applyAlignment="1">
      <alignment horizontal="right"/>
    </xf>
    <xf numFmtId="0" fontId="1" fillId="2" borderId="8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 textRotation="255"/>
    </xf>
    <xf numFmtId="0" fontId="5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1" fontId="1" fillId="3" borderId="11" xfId="16" applyNumberFormat="1" applyFont="1" applyFill="1" applyBorder="1" applyAlignment="1">
      <alignment horizontal="right" vertical="center"/>
    </xf>
    <xf numFmtId="181" fontId="1" fillId="3" borderId="7" xfId="16" applyNumberFormat="1" applyFont="1" applyFill="1" applyBorder="1" applyAlignment="1">
      <alignment horizontal="right" vertical="center"/>
    </xf>
    <xf numFmtId="181" fontId="1" fillId="3" borderId="3" xfId="16" applyNumberFormat="1" applyFont="1" applyFill="1" applyBorder="1" applyAlignment="1">
      <alignment horizontal="left" vertical="center"/>
    </xf>
    <xf numFmtId="181" fontId="1" fillId="3" borderId="7" xfId="16" applyNumberFormat="1" applyFont="1" applyFill="1" applyBorder="1" applyAlignment="1">
      <alignment horizontal="left" vertical="center"/>
    </xf>
    <xf numFmtId="181" fontId="1" fillId="3" borderId="14" xfId="16" applyNumberFormat="1" applyFont="1" applyFill="1" applyBorder="1" applyAlignment="1">
      <alignment horizontal="left" vertical="center"/>
    </xf>
    <xf numFmtId="181" fontId="1" fillId="3" borderId="13" xfId="16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466725</xdr:colOff>
      <xdr:row>5</xdr:row>
      <xdr:rowOff>123825</xdr:rowOff>
    </xdr:to>
    <xdr:sp>
      <xdr:nvSpPr>
        <xdr:cNvPr id="1" name="Line 3"/>
        <xdr:cNvSpPr>
          <a:spLocks/>
        </xdr:cNvSpPr>
      </xdr:nvSpPr>
      <xdr:spPr>
        <a:xfrm>
          <a:off x="219075" y="352425"/>
          <a:ext cx="6572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75390625" style="2" customWidth="1"/>
    <col min="3" max="3" width="6.25390625" style="2" customWidth="1"/>
    <col min="4" max="4" width="8.125" style="2" bestFit="1" customWidth="1"/>
    <col min="5" max="5" width="8.00390625" style="2" bestFit="1" customWidth="1"/>
    <col min="6" max="6" width="6.875" style="2" bestFit="1" customWidth="1"/>
    <col min="7" max="7" width="6.75390625" style="2" bestFit="1" customWidth="1"/>
    <col min="8" max="8" width="7.125" style="2" bestFit="1" customWidth="1"/>
    <col min="9" max="9" width="5.625" style="2" bestFit="1" customWidth="1"/>
    <col min="10" max="10" width="5.50390625" style="2" bestFit="1" customWidth="1"/>
    <col min="11" max="11" width="5.75390625" style="2" bestFit="1" customWidth="1"/>
    <col min="12" max="12" width="5.50390625" style="2" bestFit="1" customWidth="1"/>
    <col min="13" max="13" width="6.375" style="2" bestFit="1" customWidth="1"/>
    <col min="14" max="14" width="6.625" style="2" bestFit="1" customWidth="1"/>
    <col min="15" max="15" width="6.50390625" style="2" bestFit="1" customWidth="1"/>
    <col min="16" max="17" width="7.50390625" style="2" bestFit="1" customWidth="1"/>
    <col min="18" max="21" width="4.75390625" style="2" bestFit="1" customWidth="1"/>
    <col min="22" max="22" width="3.75390625" style="2" bestFit="1" customWidth="1"/>
    <col min="23" max="16384" width="9.00390625" style="2" customWidth="1"/>
  </cols>
  <sheetData>
    <row r="1" spans="2:10" ht="14.25">
      <c r="B1" s="19" t="s">
        <v>20</v>
      </c>
      <c r="C1" s="20"/>
      <c r="D1" s="20"/>
      <c r="E1" s="20"/>
      <c r="F1" s="20"/>
      <c r="G1" s="20"/>
      <c r="H1" s="20"/>
      <c r="I1" s="20"/>
      <c r="J1" s="20"/>
    </row>
    <row r="3" spans="2:22" ht="12" customHeight="1">
      <c r="B3" s="11"/>
      <c r="C3" s="35" t="s">
        <v>2</v>
      </c>
      <c r="D3" s="23" t="s">
        <v>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25" t="s">
        <v>4</v>
      </c>
      <c r="Q3" s="23"/>
      <c r="R3" s="23"/>
      <c r="S3" s="23"/>
      <c r="T3" s="23"/>
      <c r="U3" s="23"/>
      <c r="V3" s="24"/>
    </row>
    <row r="4" spans="2:22" ht="12" customHeight="1">
      <c r="B4" s="22"/>
      <c r="C4" s="36"/>
      <c r="D4" s="26" t="s">
        <v>5</v>
      </c>
      <c r="E4" s="26"/>
      <c r="F4" s="27"/>
      <c r="G4" s="30" t="s">
        <v>6</v>
      </c>
      <c r="H4" s="30" t="s">
        <v>7</v>
      </c>
      <c r="I4" s="27"/>
      <c r="J4" s="30" t="s">
        <v>8</v>
      </c>
      <c r="K4" s="27"/>
      <c r="L4" s="17" t="s">
        <v>9</v>
      </c>
      <c r="M4" s="17" t="s">
        <v>9</v>
      </c>
      <c r="N4" s="30" t="s">
        <v>10</v>
      </c>
      <c r="O4" s="27"/>
      <c r="P4" s="30" t="s">
        <v>5</v>
      </c>
      <c r="Q4" s="26"/>
      <c r="R4" s="27"/>
      <c r="S4" s="30" t="s">
        <v>11</v>
      </c>
      <c r="T4" s="27"/>
      <c r="U4" s="30" t="s">
        <v>12</v>
      </c>
      <c r="V4" s="27"/>
    </row>
    <row r="5" spans="2:22" ht="12" customHeight="1">
      <c r="B5" s="37" t="s">
        <v>22</v>
      </c>
      <c r="C5" s="38"/>
      <c r="D5" s="28"/>
      <c r="E5" s="28"/>
      <c r="F5" s="29"/>
      <c r="G5" s="31"/>
      <c r="H5" s="31"/>
      <c r="I5" s="29"/>
      <c r="J5" s="31"/>
      <c r="K5" s="29"/>
      <c r="L5" s="18" t="s">
        <v>7</v>
      </c>
      <c r="M5" s="18" t="s">
        <v>8</v>
      </c>
      <c r="N5" s="31"/>
      <c r="O5" s="29"/>
      <c r="P5" s="31"/>
      <c r="Q5" s="28"/>
      <c r="R5" s="29"/>
      <c r="S5" s="31"/>
      <c r="T5" s="29"/>
      <c r="U5" s="31"/>
      <c r="V5" s="29"/>
    </row>
    <row r="6" spans="2:22" ht="12" customHeight="1">
      <c r="B6" s="39"/>
      <c r="C6" s="40"/>
      <c r="D6" s="16" t="s">
        <v>5</v>
      </c>
      <c r="E6" s="1" t="s">
        <v>0</v>
      </c>
      <c r="F6" s="1" t="s">
        <v>1</v>
      </c>
      <c r="G6" s="1" t="s">
        <v>0</v>
      </c>
      <c r="H6" s="1" t="s">
        <v>0</v>
      </c>
      <c r="I6" s="1" t="s">
        <v>1</v>
      </c>
      <c r="J6" s="1" t="s">
        <v>0</v>
      </c>
      <c r="K6" s="1" t="s">
        <v>1</v>
      </c>
      <c r="L6" s="1" t="s">
        <v>1</v>
      </c>
      <c r="M6" s="1" t="s">
        <v>1</v>
      </c>
      <c r="N6" s="1" t="s">
        <v>0</v>
      </c>
      <c r="O6" s="1" t="s">
        <v>1</v>
      </c>
      <c r="P6" s="1" t="s">
        <v>5</v>
      </c>
      <c r="Q6" s="1" t="s">
        <v>0</v>
      </c>
      <c r="R6" s="1" t="s">
        <v>1</v>
      </c>
      <c r="S6" s="1" t="s">
        <v>0</v>
      </c>
      <c r="T6" s="1" t="s">
        <v>1</v>
      </c>
      <c r="U6" s="1" t="s">
        <v>0</v>
      </c>
      <c r="V6" s="1" t="s">
        <v>1</v>
      </c>
    </row>
    <row r="7" spans="2:22" ht="12" customHeight="1">
      <c r="B7" s="15"/>
      <c r="C7" s="21"/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  <c r="O7" s="4" t="s">
        <v>13</v>
      </c>
      <c r="P7" s="4" t="s">
        <v>13</v>
      </c>
      <c r="Q7" s="4" t="s">
        <v>13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</row>
    <row r="8" spans="2:22" ht="12" customHeight="1">
      <c r="B8" s="41" t="s">
        <v>14</v>
      </c>
      <c r="C8" s="33" t="s">
        <v>5</v>
      </c>
      <c r="D8" s="5">
        <f aca="true" t="shared" si="0" ref="D8:D19">SUM(E8:F8)</f>
        <v>130</v>
      </c>
      <c r="E8" s="5">
        <f aca="true" t="shared" si="1" ref="E8:E19">SUM(G8:H8,J8,N8)</f>
        <v>85</v>
      </c>
      <c r="F8" s="5">
        <f aca="true" t="shared" si="2" ref="F8:F19">SUM(I8,K8:M8,O8)</f>
        <v>45</v>
      </c>
      <c r="G8" s="5"/>
      <c r="H8" s="5"/>
      <c r="I8" s="5"/>
      <c r="J8" s="5"/>
      <c r="K8" s="5"/>
      <c r="L8" s="5"/>
      <c r="M8" s="5"/>
      <c r="N8" s="5">
        <f>SUM(N10,N12,N14)</f>
        <v>85</v>
      </c>
      <c r="O8" s="5">
        <f>SUM(O10,O12,O14)</f>
        <v>45</v>
      </c>
      <c r="P8" s="10"/>
      <c r="Q8" s="9"/>
      <c r="R8" s="9"/>
      <c r="S8" s="9"/>
      <c r="T8" s="9"/>
      <c r="U8" s="9"/>
      <c r="V8" s="9"/>
    </row>
    <row r="9" spans="2:22" ht="12" customHeight="1">
      <c r="B9" s="41"/>
      <c r="C9" s="33"/>
      <c r="D9" s="6">
        <f t="shared" si="0"/>
        <v>1680</v>
      </c>
      <c r="E9" s="6">
        <f t="shared" si="1"/>
        <v>1323</v>
      </c>
      <c r="F9" s="6">
        <f t="shared" si="2"/>
        <v>357</v>
      </c>
      <c r="G9" s="6">
        <f>SUM(G11,G13,G15)</f>
        <v>52</v>
      </c>
      <c r="H9" s="6">
        <f aca="true" t="shared" si="3" ref="H9:O9">SUM(H11,H13,H15)</f>
        <v>1104</v>
      </c>
      <c r="I9" s="6">
        <f t="shared" si="3"/>
        <v>231</v>
      </c>
      <c r="J9" s="6">
        <f t="shared" si="3"/>
        <v>12</v>
      </c>
      <c r="K9" s="6">
        <f t="shared" si="3"/>
        <v>24</v>
      </c>
      <c r="L9" s="6">
        <f t="shared" si="3"/>
        <v>25</v>
      </c>
      <c r="M9" s="6">
        <f t="shared" si="3"/>
        <v>18</v>
      </c>
      <c r="N9" s="6">
        <f t="shared" si="3"/>
        <v>155</v>
      </c>
      <c r="O9" s="6">
        <f t="shared" si="3"/>
        <v>59</v>
      </c>
      <c r="P9" s="10">
        <f>SUM(Q9:R9)</f>
        <v>416</v>
      </c>
      <c r="Q9" s="10">
        <f>SUM(S9,U9)</f>
        <v>319</v>
      </c>
      <c r="R9" s="10">
        <f>SUM(T9,V9)</f>
        <v>97</v>
      </c>
      <c r="S9" s="6">
        <f>SUM(S11,S13,S15)</f>
        <v>124</v>
      </c>
      <c r="T9" s="6">
        <f>SUM(T11,T13,T15)</f>
        <v>40</v>
      </c>
      <c r="U9" s="6">
        <f>SUM(U11,U13,U15)</f>
        <v>195</v>
      </c>
      <c r="V9" s="6">
        <f>SUM(V11,V13,V15)</f>
        <v>57</v>
      </c>
    </row>
    <row r="10" spans="2:22" ht="12" customHeight="1">
      <c r="B10" s="41"/>
      <c r="C10" s="34" t="s">
        <v>15</v>
      </c>
      <c r="D10" s="12">
        <f t="shared" si="0"/>
        <v>83</v>
      </c>
      <c r="E10" s="12">
        <f t="shared" si="1"/>
        <v>55</v>
      </c>
      <c r="F10" s="12">
        <f t="shared" si="2"/>
        <v>28</v>
      </c>
      <c r="G10" s="12"/>
      <c r="H10" s="12"/>
      <c r="I10" s="12"/>
      <c r="J10" s="12"/>
      <c r="K10" s="12"/>
      <c r="L10" s="13"/>
      <c r="M10" s="13"/>
      <c r="N10" s="12">
        <v>55</v>
      </c>
      <c r="O10" s="12">
        <v>28</v>
      </c>
      <c r="P10" s="14"/>
      <c r="Q10" s="14"/>
      <c r="R10" s="14"/>
      <c r="S10" s="14"/>
      <c r="T10" s="14"/>
      <c r="U10" s="14"/>
      <c r="V10" s="14"/>
    </row>
    <row r="11" spans="2:22" ht="12" customHeight="1">
      <c r="B11" s="41"/>
      <c r="C11" s="34"/>
      <c r="D11" s="4">
        <f t="shared" si="0"/>
        <v>1398</v>
      </c>
      <c r="E11" s="4">
        <f t="shared" si="1"/>
        <v>1153</v>
      </c>
      <c r="F11" s="4">
        <f t="shared" si="2"/>
        <v>245</v>
      </c>
      <c r="G11" s="4">
        <v>40</v>
      </c>
      <c r="H11" s="4">
        <v>1003</v>
      </c>
      <c r="I11" s="4">
        <v>165</v>
      </c>
      <c r="J11" s="4">
        <v>2</v>
      </c>
      <c r="K11" s="4">
        <v>2</v>
      </c>
      <c r="L11" s="14">
        <v>22</v>
      </c>
      <c r="M11" s="14">
        <v>18</v>
      </c>
      <c r="N11" s="4">
        <v>108</v>
      </c>
      <c r="O11" s="4">
        <v>38</v>
      </c>
      <c r="P11" s="14">
        <f>SUM(Q11:R11)</f>
        <v>370</v>
      </c>
      <c r="Q11" s="14">
        <v>293</v>
      </c>
      <c r="R11" s="14">
        <v>77</v>
      </c>
      <c r="S11" s="14">
        <v>108</v>
      </c>
      <c r="T11" s="14">
        <v>32</v>
      </c>
      <c r="U11" s="14">
        <v>185</v>
      </c>
      <c r="V11" s="14">
        <v>45</v>
      </c>
    </row>
    <row r="12" spans="2:22" ht="12" customHeight="1">
      <c r="B12" s="41"/>
      <c r="C12" s="34" t="s">
        <v>17</v>
      </c>
      <c r="D12" s="12">
        <f t="shared" si="0"/>
        <v>3</v>
      </c>
      <c r="E12" s="12">
        <f t="shared" si="1"/>
        <v>1</v>
      </c>
      <c r="F12" s="12">
        <f t="shared" si="2"/>
        <v>2</v>
      </c>
      <c r="G12" s="12"/>
      <c r="H12" s="12"/>
      <c r="I12" s="12"/>
      <c r="J12" s="8"/>
      <c r="K12" s="7"/>
      <c r="L12" s="13"/>
      <c r="M12" s="13"/>
      <c r="N12" s="12">
        <v>1</v>
      </c>
      <c r="O12" s="12">
        <v>2</v>
      </c>
      <c r="P12" s="14"/>
      <c r="Q12" s="14"/>
      <c r="R12" s="14"/>
      <c r="S12" s="14"/>
      <c r="T12" s="14"/>
      <c r="U12" s="14"/>
      <c r="V12" s="14"/>
    </row>
    <row r="13" spans="2:22" ht="12" customHeight="1">
      <c r="B13" s="41"/>
      <c r="C13" s="34"/>
      <c r="D13" s="4">
        <f t="shared" si="0"/>
        <v>100</v>
      </c>
      <c r="E13" s="4">
        <f t="shared" si="1"/>
        <v>69</v>
      </c>
      <c r="F13" s="4">
        <f t="shared" si="2"/>
        <v>31</v>
      </c>
      <c r="G13" s="4">
        <v>3</v>
      </c>
      <c r="H13" s="4">
        <v>58</v>
      </c>
      <c r="I13" s="4">
        <v>27</v>
      </c>
      <c r="J13" s="4" t="s">
        <v>16</v>
      </c>
      <c r="K13" s="4" t="s">
        <v>16</v>
      </c>
      <c r="L13" s="14">
        <v>2</v>
      </c>
      <c r="M13" s="4" t="s">
        <v>16</v>
      </c>
      <c r="N13" s="4">
        <v>8</v>
      </c>
      <c r="O13" s="12">
        <v>2</v>
      </c>
      <c r="P13" s="14">
        <f>SUM(Q13:R13)</f>
        <v>19</v>
      </c>
      <c r="Q13" s="14">
        <v>12</v>
      </c>
      <c r="R13" s="14">
        <v>7</v>
      </c>
      <c r="S13" s="14">
        <v>5</v>
      </c>
      <c r="T13" s="14">
        <v>1</v>
      </c>
      <c r="U13" s="14">
        <v>7</v>
      </c>
      <c r="V13" s="14">
        <v>6</v>
      </c>
    </row>
    <row r="14" spans="2:22" ht="12" customHeight="1">
      <c r="B14" s="41"/>
      <c r="C14" s="34" t="s">
        <v>18</v>
      </c>
      <c r="D14" s="12">
        <f t="shared" si="0"/>
        <v>44</v>
      </c>
      <c r="E14" s="12">
        <f t="shared" si="1"/>
        <v>29</v>
      </c>
      <c r="F14" s="12">
        <f t="shared" si="2"/>
        <v>15</v>
      </c>
      <c r="G14" s="4"/>
      <c r="H14" s="12"/>
      <c r="I14" s="12"/>
      <c r="J14" s="12"/>
      <c r="K14" s="12"/>
      <c r="L14" s="13"/>
      <c r="M14" s="13"/>
      <c r="N14" s="12">
        <v>29</v>
      </c>
      <c r="O14" s="12">
        <v>15</v>
      </c>
      <c r="P14" s="14"/>
      <c r="Q14" s="13"/>
      <c r="R14" s="14"/>
      <c r="S14" s="14"/>
      <c r="T14" s="14"/>
      <c r="U14" s="14"/>
      <c r="V14" s="14"/>
    </row>
    <row r="15" spans="2:22" ht="12" customHeight="1">
      <c r="B15" s="41"/>
      <c r="C15" s="34"/>
      <c r="D15" s="4">
        <f t="shared" si="0"/>
        <v>182</v>
      </c>
      <c r="E15" s="4">
        <f t="shared" si="1"/>
        <v>101</v>
      </c>
      <c r="F15" s="4">
        <f t="shared" si="2"/>
        <v>81</v>
      </c>
      <c r="G15" s="4">
        <v>9</v>
      </c>
      <c r="H15" s="4">
        <v>43</v>
      </c>
      <c r="I15" s="4">
        <v>39</v>
      </c>
      <c r="J15" s="4">
        <v>10</v>
      </c>
      <c r="K15" s="4">
        <v>22</v>
      </c>
      <c r="L15" s="14">
        <v>1</v>
      </c>
      <c r="M15" s="4" t="s">
        <v>16</v>
      </c>
      <c r="N15" s="4">
        <v>39</v>
      </c>
      <c r="O15" s="4">
        <v>19</v>
      </c>
      <c r="P15" s="14">
        <f>SUM(Q15:R15)</f>
        <v>227</v>
      </c>
      <c r="Q15" s="14">
        <v>214</v>
      </c>
      <c r="R15" s="14">
        <v>13</v>
      </c>
      <c r="S15" s="14">
        <v>11</v>
      </c>
      <c r="T15" s="14">
        <v>7</v>
      </c>
      <c r="U15" s="14">
        <v>3</v>
      </c>
      <c r="V15" s="14">
        <v>6</v>
      </c>
    </row>
    <row r="16" spans="2:22" ht="12" customHeight="1">
      <c r="B16" s="32" t="s">
        <v>19</v>
      </c>
      <c r="C16" s="33" t="s">
        <v>5</v>
      </c>
      <c r="D16" s="5">
        <f t="shared" si="0"/>
        <v>67</v>
      </c>
      <c r="E16" s="5">
        <f t="shared" si="1"/>
        <v>54</v>
      </c>
      <c r="F16" s="5">
        <f t="shared" si="2"/>
        <v>13</v>
      </c>
      <c r="G16" s="5">
        <v>1</v>
      </c>
      <c r="H16" s="5">
        <v>2</v>
      </c>
      <c r="I16" s="5"/>
      <c r="J16" s="5"/>
      <c r="K16" s="5"/>
      <c r="L16" s="5">
        <f>SUM(L18,L20,L22)</f>
        <v>1</v>
      </c>
      <c r="M16" s="5"/>
      <c r="N16" s="5">
        <f>SUM(N18,N20,N22)</f>
        <v>51</v>
      </c>
      <c r="O16" s="5">
        <f>SUM(O18,O20,O22)</f>
        <v>12</v>
      </c>
      <c r="P16" s="14"/>
      <c r="Q16" s="10"/>
      <c r="R16" s="10"/>
      <c r="S16" s="10"/>
      <c r="T16" s="10"/>
      <c r="U16" s="10"/>
      <c r="V16" s="10"/>
    </row>
    <row r="17" spans="2:22" ht="12" customHeight="1">
      <c r="B17" s="32"/>
      <c r="C17" s="33"/>
      <c r="D17" s="6">
        <f t="shared" si="0"/>
        <v>448</v>
      </c>
      <c r="E17" s="6">
        <f t="shared" si="1"/>
        <v>398</v>
      </c>
      <c r="F17" s="6">
        <f t="shared" si="2"/>
        <v>50</v>
      </c>
      <c r="G17" s="6">
        <f aca="true" t="shared" si="4" ref="G17:O17">SUM(G19,G21,G23)</f>
        <v>1</v>
      </c>
      <c r="H17" s="6">
        <f t="shared" si="4"/>
        <v>314</v>
      </c>
      <c r="I17" s="6">
        <f t="shared" si="4"/>
        <v>35</v>
      </c>
      <c r="J17" s="6">
        <f t="shared" si="4"/>
        <v>1</v>
      </c>
      <c r="K17" s="4" t="s">
        <v>16</v>
      </c>
      <c r="L17" s="6">
        <f t="shared" si="4"/>
        <v>2</v>
      </c>
      <c r="M17" s="4" t="s">
        <v>16</v>
      </c>
      <c r="N17" s="6">
        <f t="shared" si="4"/>
        <v>82</v>
      </c>
      <c r="O17" s="6">
        <f t="shared" si="4"/>
        <v>13</v>
      </c>
      <c r="P17" s="10">
        <f>SUM(Q17:R17)</f>
        <v>28</v>
      </c>
      <c r="Q17" s="10">
        <f>SUM(S17,U17)</f>
        <v>22</v>
      </c>
      <c r="R17" s="10">
        <f>SUM(T17,V17)</f>
        <v>6</v>
      </c>
      <c r="S17" s="6">
        <f>SUM(S19,S21,S23)</f>
        <v>12</v>
      </c>
      <c r="T17" s="6">
        <f>SUM(T19,T21,T23)</f>
        <v>1</v>
      </c>
      <c r="U17" s="6">
        <f>SUM(U19,U21,U23)</f>
        <v>10</v>
      </c>
      <c r="V17" s="6">
        <f>SUM(V19,V21,V23)</f>
        <v>5</v>
      </c>
    </row>
    <row r="18" spans="2:22" ht="12" customHeight="1">
      <c r="B18" s="32"/>
      <c r="C18" s="34" t="s">
        <v>15</v>
      </c>
      <c r="D18" s="12">
        <f t="shared" si="0"/>
        <v>55</v>
      </c>
      <c r="E18" s="12">
        <f t="shared" si="1"/>
        <v>43</v>
      </c>
      <c r="F18" s="12">
        <f t="shared" si="2"/>
        <v>12</v>
      </c>
      <c r="G18" s="12"/>
      <c r="H18" s="12">
        <v>2</v>
      </c>
      <c r="I18" s="12"/>
      <c r="J18" s="4"/>
      <c r="K18" s="4"/>
      <c r="L18" s="12"/>
      <c r="M18" s="13"/>
      <c r="N18" s="12">
        <v>41</v>
      </c>
      <c r="O18" s="12">
        <v>12</v>
      </c>
      <c r="P18" s="14"/>
      <c r="Q18" s="14"/>
      <c r="R18" s="14"/>
      <c r="S18" s="14"/>
      <c r="T18" s="14"/>
      <c r="U18" s="14"/>
      <c r="V18" s="14"/>
    </row>
    <row r="19" spans="2:22" ht="12" customHeight="1">
      <c r="B19" s="32"/>
      <c r="C19" s="34"/>
      <c r="D19" s="4">
        <f t="shared" si="0"/>
        <v>422</v>
      </c>
      <c r="E19" s="4">
        <f t="shared" si="1"/>
        <v>376</v>
      </c>
      <c r="F19" s="4">
        <f t="shared" si="2"/>
        <v>46</v>
      </c>
      <c r="G19" s="4"/>
      <c r="H19" s="4">
        <v>304</v>
      </c>
      <c r="I19" s="4">
        <v>32</v>
      </c>
      <c r="J19" s="4">
        <v>1</v>
      </c>
      <c r="K19" s="4" t="s">
        <v>16</v>
      </c>
      <c r="L19" s="4">
        <v>1</v>
      </c>
      <c r="M19" s="4" t="s">
        <v>16</v>
      </c>
      <c r="N19" s="4">
        <v>71</v>
      </c>
      <c r="O19" s="4">
        <v>13</v>
      </c>
      <c r="P19" s="14">
        <f>SUM(Q19:R19)</f>
        <v>26</v>
      </c>
      <c r="Q19" s="14">
        <v>20</v>
      </c>
      <c r="R19" s="14">
        <v>6</v>
      </c>
      <c r="S19" s="14">
        <v>11</v>
      </c>
      <c r="T19" s="14">
        <v>1</v>
      </c>
      <c r="U19" s="14">
        <v>9</v>
      </c>
      <c r="V19" s="14">
        <v>5</v>
      </c>
    </row>
    <row r="20" spans="2:22" ht="12" customHeight="1">
      <c r="B20" s="32"/>
      <c r="C20" s="34" t="s">
        <v>17</v>
      </c>
      <c r="D20" s="12"/>
      <c r="E20" s="12"/>
      <c r="F20" s="12"/>
      <c r="G20" s="12">
        <v>1</v>
      </c>
      <c r="H20" s="4"/>
      <c r="I20" s="4"/>
      <c r="J20" s="4"/>
      <c r="K20" s="4"/>
      <c r="L20" s="12">
        <v>1</v>
      </c>
      <c r="M20" s="14"/>
      <c r="N20" s="12">
        <v>10</v>
      </c>
      <c r="O20" s="4"/>
      <c r="P20" s="14"/>
      <c r="Q20" s="14"/>
      <c r="R20" s="14"/>
      <c r="S20" s="14"/>
      <c r="T20" s="14"/>
      <c r="U20" s="14"/>
      <c r="V20" s="14"/>
    </row>
    <row r="21" spans="2:22" ht="12" customHeight="1">
      <c r="B21" s="32"/>
      <c r="C21" s="34"/>
      <c r="D21" s="4">
        <f>SUM(E21:F21)</f>
        <v>26</v>
      </c>
      <c r="E21" s="4">
        <f>SUM(G21:H21,J21,N21)</f>
        <v>22</v>
      </c>
      <c r="F21" s="4">
        <f>SUM(I21,K21:M21,O21)</f>
        <v>4</v>
      </c>
      <c r="G21" s="4">
        <v>1</v>
      </c>
      <c r="H21" s="4">
        <v>10</v>
      </c>
      <c r="I21" s="4">
        <v>3</v>
      </c>
      <c r="J21" s="4" t="s">
        <v>16</v>
      </c>
      <c r="K21" s="4" t="s">
        <v>16</v>
      </c>
      <c r="L21" s="4">
        <v>1</v>
      </c>
      <c r="M21" s="4" t="s">
        <v>16</v>
      </c>
      <c r="N21" s="4">
        <v>11</v>
      </c>
      <c r="O21" s="4" t="s">
        <v>16</v>
      </c>
      <c r="P21" s="14">
        <f>SUM(Q21:R21)</f>
        <v>2</v>
      </c>
      <c r="Q21" s="4">
        <v>2</v>
      </c>
      <c r="R21" s="4" t="s">
        <v>16</v>
      </c>
      <c r="S21" s="4">
        <v>1</v>
      </c>
      <c r="T21" s="4" t="s">
        <v>16</v>
      </c>
      <c r="U21" s="4">
        <v>1</v>
      </c>
      <c r="V21" s="4" t="s">
        <v>16</v>
      </c>
    </row>
    <row r="22" spans="2:22" ht="12" customHeight="1">
      <c r="B22" s="32"/>
      <c r="C22" s="34" t="s">
        <v>18</v>
      </c>
      <c r="D22" s="12"/>
      <c r="E22" s="12"/>
      <c r="F22" s="12"/>
      <c r="G22" s="4"/>
      <c r="H22" s="4"/>
      <c r="I22" s="4"/>
      <c r="J22" s="4"/>
      <c r="K22" s="4"/>
      <c r="L22" s="14"/>
      <c r="M22" s="14"/>
      <c r="N22" s="4"/>
      <c r="O22" s="4"/>
      <c r="P22" s="14"/>
      <c r="Q22" s="14"/>
      <c r="R22" s="14"/>
      <c r="S22" s="14"/>
      <c r="T22" s="14"/>
      <c r="U22" s="14"/>
      <c r="V22" s="14"/>
    </row>
    <row r="23" spans="2:22" ht="12" customHeight="1">
      <c r="B23" s="32"/>
      <c r="C23" s="34"/>
      <c r="D23" s="4" t="s">
        <v>16</v>
      </c>
      <c r="E23" s="4" t="s">
        <v>16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 t="s">
        <v>16</v>
      </c>
      <c r="M23" s="4" t="s">
        <v>16</v>
      </c>
      <c r="N23" s="4" t="s">
        <v>16</v>
      </c>
      <c r="O23" s="4" t="s">
        <v>16</v>
      </c>
      <c r="P23" s="4" t="s">
        <v>16</v>
      </c>
      <c r="Q23" s="4" t="s">
        <v>16</v>
      </c>
      <c r="R23" s="4" t="s">
        <v>16</v>
      </c>
      <c r="S23" s="4" t="s">
        <v>16</v>
      </c>
      <c r="T23" s="4" t="s">
        <v>16</v>
      </c>
      <c r="U23" s="4" t="s">
        <v>16</v>
      </c>
      <c r="V23" s="4" t="s">
        <v>16</v>
      </c>
    </row>
    <row r="25" ht="12">
      <c r="B25" s="3" t="s">
        <v>21</v>
      </c>
    </row>
  </sheetData>
  <mergeCells count="22">
    <mergeCell ref="C3:C4"/>
    <mergeCell ref="B5:C6"/>
    <mergeCell ref="C20:C21"/>
    <mergeCell ref="C22:C23"/>
    <mergeCell ref="B8:B15"/>
    <mergeCell ref="B16:B23"/>
    <mergeCell ref="C8:C9"/>
    <mergeCell ref="C16:C17"/>
    <mergeCell ref="C10:C11"/>
    <mergeCell ref="C12:C13"/>
    <mergeCell ref="C14:C15"/>
    <mergeCell ref="C18:C19"/>
    <mergeCell ref="D3:O3"/>
    <mergeCell ref="P3:V3"/>
    <mergeCell ref="D4:F5"/>
    <mergeCell ref="G4:G5"/>
    <mergeCell ref="H4:I5"/>
    <mergeCell ref="J4:K5"/>
    <mergeCell ref="N4:O5"/>
    <mergeCell ref="P4:R5"/>
    <mergeCell ref="U4:V5"/>
    <mergeCell ref="S4:T5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2003-01-10T07:04:24Z</dcterms:modified>
  <cp:category/>
  <cp:version/>
  <cp:contentType/>
  <cp:contentStatus/>
</cp:coreProperties>
</file>