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400" windowHeight="6300" activeTab="0"/>
  </bookViews>
  <sheets>
    <sheet name="11_高等学校設立別教員・職員数" sheetId="1" r:id="rId1"/>
    <sheet name="高等学校設立別教員・職員数（続）" sheetId="2" r:id="rId2"/>
  </sheets>
  <definedNames/>
  <calcPr fullCalcOnLoad="1"/>
</workbook>
</file>

<file path=xl/sharedStrings.xml><?xml version="1.0" encoding="utf-8"?>
<sst xmlns="http://schemas.openxmlformats.org/spreadsheetml/2006/main" count="366" uniqueCount="33">
  <si>
    <t>11.高等学校設立別教員・職員数</t>
  </si>
  <si>
    <t>区別</t>
  </si>
  <si>
    <t>本務者</t>
  </si>
  <si>
    <t>本務教員の兼務者</t>
  </si>
  <si>
    <t>其の他の兼務者</t>
  </si>
  <si>
    <t>計</t>
  </si>
  <si>
    <t>兼務者</t>
  </si>
  <si>
    <t>総数</t>
  </si>
  <si>
    <t>合計</t>
  </si>
  <si>
    <t>県立</t>
  </si>
  <si>
    <t>市立</t>
  </si>
  <si>
    <t>町村立</t>
  </si>
  <si>
    <t>私立</t>
  </si>
  <si>
    <t>男</t>
  </si>
  <si>
    <t>女</t>
  </si>
  <si>
    <t>校長</t>
  </si>
  <si>
    <t>主事</t>
  </si>
  <si>
    <t>教諭</t>
  </si>
  <si>
    <t>助教諭</t>
  </si>
  <si>
    <t>講師</t>
  </si>
  <si>
    <t>その他の教員</t>
  </si>
  <si>
    <t>定員</t>
  </si>
  <si>
    <t>教員</t>
  </si>
  <si>
    <t>―</t>
  </si>
  <si>
    <t>11.高等学校設立別教員・職員数（続）</t>
  </si>
  <si>
    <t>事務職員</t>
  </si>
  <si>
    <t>学校医</t>
  </si>
  <si>
    <t>学校歯科医</t>
  </si>
  <si>
    <t>養護職員</t>
  </si>
  <si>
    <t>実習助手</t>
  </si>
  <si>
    <t>その他の職員</t>
  </si>
  <si>
    <t>職員</t>
  </si>
  <si>
    <t>傭人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</si>
</sst>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>
      <alignment horizontal="distributed"/>
    </xf>
    <xf numFmtId="0" fontId="0" fillId="3" borderId="1" xfId="0" applyFill="1" applyBorder="1" applyAlignment="1">
      <alignment horizontal="distributed"/>
    </xf>
    <xf numFmtId="0" fontId="0" fillId="3" borderId="2" xfId="0" applyFill="1" applyBorder="1" applyAlignment="1">
      <alignment horizontal="distributed"/>
    </xf>
    <xf numFmtId="0" fontId="0" fillId="3" borderId="1" xfId="0" applyFill="1" applyBorder="1" applyAlignment="1">
      <alignment horizontal="center"/>
    </xf>
    <xf numFmtId="38" fontId="0" fillId="0" borderId="1" xfId="16" applyBorder="1" applyAlignment="1">
      <alignment/>
    </xf>
    <xf numFmtId="38" fontId="0" fillId="0" borderId="1" xfId="16" applyFont="1" applyBorder="1" applyAlignment="1">
      <alignment horizontal="right"/>
    </xf>
    <xf numFmtId="38" fontId="0" fillId="0" borderId="1" xfId="16" applyBorder="1" applyAlignment="1">
      <alignment horizontal="right"/>
    </xf>
    <xf numFmtId="0" fontId="0" fillId="2" borderId="3" xfId="0" applyFill="1" applyBorder="1" applyAlignment="1">
      <alignment horizontal="distributed" vertical="center"/>
    </xf>
    <xf numFmtId="0" fontId="0" fillId="2" borderId="4" xfId="0" applyFill="1" applyBorder="1" applyAlignment="1">
      <alignment horizontal="distributed" vertical="center"/>
    </xf>
    <xf numFmtId="0" fontId="0" fillId="2" borderId="5" xfId="0" applyFill="1" applyBorder="1" applyAlignment="1">
      <alignment horizontal="distributed" vertical="center"/>
    </xf>
    <xf numFmtId="0" fontId="0" fillId="2" borderId="6" xfId="0" applyFill="1" applyBorder="1" applyAlignment="1">
      <alignment horizontal="distributed" vertical="center"/>
    </xf>
    <xf numFmtId="0" fontId="0" fillId="2" borderId="0" xfId="0" applyFill="1" applyBorder="1" applyAlignment="1">
      <alignment horizontal="distributed" vertical="center"/>
    </xf>
    <xf numFmtId="0" fontId="0" fillId="2" borderId="7" xfId="0" applyFill="1" applyBorder="1" applyAlignment="1">
      <alignment horizontal="distributed" vertical="center"/>
    </xf>
    <xf numFmtId="0" fontId="0" fillId="2" borderId="8" xfId="0" applyFill="1" applyBorder="1" applyAlignment="1">
      <alignment horizontal="distributed" vertical="center"/>
    </xf>
    <xf numFmtId="0" fontId="0" fillId="2" borderId="9" xfId="0" applyFill="1" applyBorder="1" applyAlignment="1">
      <alignment horizontal="distributed" vertical="center"/>
    </xf>
    <xf numFmtId="0" fontId="0" fillId="2" borderId="10" xfId="0" applyFill="1" applyBorder="1" applyAlignment="1">
      <alignment horizontal="distributed" vertical="center"/>
    </xf>
    <xf numFmtId="0" fontId="0" fillId="2" borderId="11" xfId="0" applyFill="1" applyBorder="1" applyAlignment="1">
      <alignment horizontal="distributed"/>
    </xf>
    <xf numFmtId="0" fontId="0" fillId="2" borderId="12" xfId="0" applyFill="1" applyBorder="1" applyAlignment="1">
      <alignment horizontal="distributed"/>
    </xf>
    <xf numFmtId="0" fontId="0" fillId="2" borderId="13" xfId="0" applyFill="1" applyBorder="1" applyAlignment="1">
      <alignment horizontal="center" vertical="center" textRotation="255"/>
    </xf>
    <xf numFmtId="0" fontId="0" fillId="2" borderId="14" xfId="0" applyFill="1" applyBorder="1" applyAlignment="1">
      <alignment horizontal="center" vertical="center" textRotation="255"/>
    </xf>
    <xf numFmtId="0" fontId="0" fillId="2" borderId="2" xfId="0" applyFill="1" applyBorder="1" applyAlignment="1">
      <alignment horizontal="center" vertical="center" textRotation="255"/>
    </xf>
    <xf numFmtId="0" fontId="0" fillId="2" borderId="13" xfId="0" applyFill="1" applyBorder="1" applyAlignment="1">
      <alignment horizontal="center" vertical="distributed" textRotation="255"/>
    </xf>
    <xf numFmtId="0" fontId="0" fillId="2" borderId="14" xfId="0" applyFill="1" applyBorder="1" applyAlignment="1">
      <alignment horizontal="center" vertical="distributed" textRotation="255"/>
    </xf>
    <xf numFmtId="0" fontId="0" fillId="2" borderId="2" xfId="0" applyFill="1" applyBorder="1" applyAlignment="1">
      <alignment horizontal="center" vertical="distributed" textRotation="255"/>
    </xf>
    <xf numFmtId="0" fontId="0" fillId="2" borderId="15" xfId="0" applyFill="1" applyBorder="1" applyAlignment="1">
      <alignment horizontal="distributed"/>
    </xf>
    <xf numFmtId="0" fontId="0" fillId="3" borderId="1" xfId="0" applyFill="1" applyBorder="1" applyAlignment="1">
      <alignment horizontal="distributed"/>
    </xf>
    <xf numFmtId="0" fontId="0" fillId="3" borderId="13" xfId="0" applyFill="1" applyBorder="1" applyAlignment="1">
      <alignment horizontal="distributed" vertical="center"/>
    </xf>
    <xf numFmtId="0" fontId="0" fillId="3" borderId="2" xfId="0" applyFill="1" applyBorder="1" applyAlignment="1">
      <alignment horizontal="distributed" vertical="center"/>
    </xf>
    <xf numFmtId="0" fontId="0" fillId="3" borderId="11" xfId="0" applyFill="1" applyBorder="1" applyAlignment="1">
      <alignment horizontal="distributed"/>
    </xf>
    <xf numFmtId="0" fontId="0" fillId="3" borderId="15" xfId="0" applyFill="1" applyBorder="1" applyAlignment="1">
      <alignment horizontal="distributed"/>
    </xf>
    <xf numFmtId="0" fontId="0" fillId="3" borderId="12" xfId="0" applyFill="1" applyBorder="1" applyAlignment="1">
      <alignment horizontal="distributed"/>
    </xf>
    <xf numFmtId="0" fontId="0" fillId="3" borderId="2" xfId="0" applyFill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3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625" style="0" customWidth="1"/>
    <col min="2" max="2" width="4.375" style="0" customWidth="1"/>
    <col min="3" max="3" width="4.125" style="0" customWidth="1"/>
    <col min="4" max="4" width="16.50390625" style="0" customWidth="1"/>
  </cols>
  <sheetData>
    <row r="1" ht="14.25">
      <c r="B1" s="1" t="s">
        <v>0</v>
      </c>
    </row>
    <row r="3" spans="2:20" ht="12">
      <c r="B3" s="9" t="s">
        <v>1</v>
      </c>
      <c r="C3" s="10"/>
      <c r="D3" s="11"/>
      <c r="E3" s="30" t="s">
        <v>22</v>
      </c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2"/>
    </row>
    <row r="4" spans="2:20" ht="12">
      <c r="B4" s="12"/>
      <c r="C4" s="13"/>
      <c r="D4" s="14"/>
      <c r="E4" s="27" t="s">
        <v>15</v>
      </c>
      <c r="F4" s="27"/>
      <c r="G4" s="27" t="s">
        <v>16</v>
      </c>
      <c r="H4" s="27"/>
      <c r="I4" s="27" t="s">
        <v>17</v>
      </c>
      <c r="J4" s="27"/>
      <c r="K4" s="27" t="s">
        <v>18</v>
      </c>
      <c r="L4" s="27"/>
      <c r="M4" s="27" t="s">
        <v>19</v>
      </c>
      <c r="N4" s="27"/>
      <c r="O4" s="27" t="s">
        <v>20</v>
      </c>
      <c r="P4" s="27"/>
      <c r="Q4" s="30" t="s">
        <v>8</v>
      </c>
      <c r="R4" s="31"/>
      <c r="S4" s="32"/>
      <c r="T4" s="28" t="s">
        <v>21</v>
      </c>
    </row>
    <row r="5" spans="2:20" ht="12">
      <c r="B5" s="15"/>
      <c r="C5" s="16"/>
      <c r="D5" s="17"/>
      <c r="E5" s="3" t="s">
        <v>13</v>
      </c>
      <c r="F5" s="3" t="s">
        <v>14</v>
      </c>
      <c r="G5" s="3" t="s">
        <v>13</v>
      </c>
      <c r="H5" s="3" t="s">
        <v>14</v>
      </c>
      <c r="I5" s="3" t="s">
        <v>13</v>
      </c>
      <c r="J5" s="3" t="s">
        <v>14</v>
      </c>
      <c r="K5" s="3" t="s">
        <v>13</v>
      </c>
      <c r="L5" s="3" t="s">
        <v>14</v>
      </c>
      <c r="M5" s="3" t="s">
        <v>13</v>
      </c>
      <c r="N5" s="3" t="s">
        <v>14</v>
      </c>
      <c r="O5" s="3" t="s">
        <v>13</v>
      </c>
      <c r="P5" s="3" t="s">
        <v>14</v>
      </c>
      <c r="Q5" s="4" t="s">
        <v>13</v>
      </c>
      <c r="R5" s="4" t="s">
        <v>14</v>
      </c>
      <c r="S5" s="5" t="s">
        <v>5</v>
      </c>
      <c r="T5" s="29"/>
    </row>
    <row r="6" spans="2:20" ht="12">
      <c r="B6" s="23" t="s">
        <v>7</v>
      </c>
      <c r="C6" s="18" t="s">
        <v>2</v>
      </c>
      <c r="D6" s="19"/>
      <c r="E6" s="6">
        <f>SUM(E11,E16,E21,E26)</f>
        <v>50</v>
      </c>
      <c r="F6" s="6">
        <f aca="true" t="shared" si="0" ref="F6:P6">SUM(F11,F16,F21,F26)</f>
        <v>1</v>
      </c>
      <c r="G6" s="6">
        <f t="shared" si="0"/>
        <v>2</v>
      </c>
      <c r="H6" s="8" t="s">
        <v>23</v>
      </c>
      <c r="I6" s="6">
        <f t="shared" si="0"/>
        <v>777</v>
      </c>
      <c r="J6" s="6">
        <f t="shared" si="0"/>
        <v>201</v>
      </c>
      <c r="K6" s="6">
        <f t="shared" si="0"/>
        <v>38</v>
      </c>
      <c r="L6" s="6">
        <f t="shared" si="0"/>
        <v>24</v>
      </c>
      <c r="M6" s="7" t="s">
        <v>23</v>
      </c>
      <c r="N6" s="8" t="s">
        <v>23</v>
      </c>
      <c r="O6" s="6">
        <f t="shared" si="0"/>
        <v>175</v>
      </c>
      <c r="P6" s="6">
        <f t="shared" si="0"/>
        <v>23</v>
      </c>
      <c r="Q6" s="6">
        <f>SUM(E6,G6,I6,K6,M6,O6)</f>
        <v>1042</v>
      </c>
      <c r="R6" s="6">
        <f>SUM(F6,H6,J6,L6,N6,P6)</f>
        <v>249</v>
      </c>
      <c r="S6" s="6">
        <f>SUM(Q6:R6)</f>
        <v>1291</v>
      </c>
      <c r="T6" s="6">
        <f>SUM(T11,T16,T21,T26)</f>
        <v>1366</v>
      </c>
    </row>
    <row r="7" spans="2:20" ht="12">
      <c r="B7" s="24"/>
      <c r="C7" s="20" t="s">
        <v>6</v>
      </c>
      <c r="D7" s="2" t="s">
        <v>3</v>
      </c>
      <c r="E7" s="6">
        <f>SUM(E12,E17,E22,E27)</f>
        <v>3</v>
      </c>
      <c r="F7" s="8" t="s">
        <v>23</v>
      </c>
      <c r="G7" s="8" t="s">
        <v>23</v>
      </c>
      <c r="H7" s="8" t="s">
        <v>23</v>
      </c>
      <c r="I7" s="6">
        <f aca="true" t="shared" si="1" ref="I7:P7">SUM(I12,I17,I22,I27)</f>
        <v>32</v>
      </c>
      <c r="J7" s="6">
        <f t="shared" si="1"/>
        <v>3</v>
      </c>
      <c r="K7" s="6">
        <f t="shared" si="1"/>
        <v>4</v>
      </c>
      <c r="L7" s="6">
        <f t="shared" si="1"/>
        <v>2</v>
      </c>
      <c r="M7" s="8" t="s">
        <v>23</v>
      </c>
      <c r="N7" s="8" t="s">
        <v>23</v>
      </c>
      <c r="O7" s="6">
        <f t="shared" si="1"/>
        <v>61</v>
      </c>
      <c r="P7" s="6">
        <f t="shared" si="1"/>
        <v>3</v>
      </c>
      <c r="Q7" s="6">
        <f aca="true" t="shared" si="2" ref="Q7:Q30">SUM(E7,G7,I7,K7,M7,O7)</f>
        <v>100</v>
      </c>
      <c r="R7" s="6">
        <f aca="true" t="shared" si="3" ref="R7:R30">SUM(F7,H7,J7,L7,N7,P7)</f>
        <v>8</v>
      </c>
      <c r="S7" s="6">
        <f aca="true" t="shared" si="4" ref="S7:S30">SUM(Q7:R7)</f>
        <v>108</v>
      </c>
      <c r="T7" s="8" t="s">
        <v>23</v>
      </c>
    </row>
    <row r="8" spans="2:20" ht="12">
      <c r="B8" s="24"/>
      <c r="C8" s="21"/>
      <c r="D8" s="2" t="s">
        <v>4</v>
      </c>
      <c r="E8" s="6">
        <f>SUM(E13,E18,E23,E28)</f>
        <v>1</v>
      </c>
      <c r="F8" s="8" t="s">
        <v>23</v>
      </c>
      <c r="G8" s="8" t="s">
        <v>23</v>
      </c>
      <c r="H8" s="8" t="s">
        <v>23</v>
      </c>
      <c r="I8" s="6">
        <f aca="true" t="shared" si="5" ref="I8:P8">SUM(I13,I18,I23,I28)</f>
        <v>22</v>
      </c>
      <c r="J8" s="6">
        <f t="shared" si="5"/>
        <v>4</v>
      </c>
      <c r="K8" s="6">
        <f t="shared" si="5"/>
        <v>3</v>
      </c>
      <c r="L8" s="6">
        <f t="shared" si="5"/>
        <v>4</v>
      </c>
      <c r="M8" s="8" t="s">
        <v>23</v>
      </c>
      <c r="N8" s="8" t="s">
        <v>23</v>
      </c>
      <c r="O8" s="6">
        <f t="shared" si="5"/>
        <v>27</v>
      </c>
      <c r="P8" s="6">
        <f t="shared" si="5"/>
        <v>22</v>
      </c>
      <c r="Q8" s="6">
        <f t="shared" si="2"/>
        <v>53</v>
      </c>
      <c r="R8" s="6">
        <f t="shared" si="3"/>
        <v>30</v>
      </c>
      <c r="S8" s="6">
        <f t="shared" si="4"/>
        <v>83</v>
      </c>
      <c r="T8" s="8" t="s">
        <v>23</v>
      </c>
    </row>
    <row r="9" spans="2:20" ht="12">
      <c r="B9" s="25"/>
      <c r="C9" s="22"/>
      <c r="D9" s="2" t="s">
        <v>5</v>
      </c>
      <c r="E9" s="6">
        <f>SUM(E14,E19,E24,E29)</f>
        <v>4</v>
      </c>
      <c r="F9" s="8" t="s">
        <v>23</v>
      </c>
      <c r="G9" s="8" t="s">
        <v>23</v>
      </c>
      <c r="H9" s="8" t="s">
        <v>23</v>
      </c>
      <c r="I9" s="6">
        <f aca="true" t="shared" si="6" ref="I9:P9">SUM(I14,I19,I24,I29)</f>
        <v>54</v>
      </c>
      <c r="J9" s="6">
        <f t="shared" si="6"/>
        <v>7</v>
      </c>
      <c r="K9" s="6">
        <f t="shared" si="6"/>
        <v>7</v>
      </c>
      <c r="L9" s="6">
        <f t="shared" si="6"/>
        <v>6</v>
      </c>
      <c r="M9" s="8" t="s">
        <v>23</v>
      </c>
      <c r="N9" s="8" t="s">
        <v>23</v>
      </c>
      <c r="O9" s="6">
        <f t="shared" si="6"/>
        <v>88</v>
      </c>
      <c r="P9" s="6">
        <f t="shared" si="6"/>
        <v>25</v>
      </c>
      <c r="Q9" s="6">
        <f t="shared" si="2"/>
        <v>153</v>
      </c>
      <c r="R9" s="6">
        <f t="shared" si="3"/>
        <v>38</v>
      </c>
      <c r="S9" s="6">
        <f t="shared" si="4"/>
        <v>191</v>
      </c>
      <c r="T9" s="8" t="s">
        <v>23</v>
      </c>
    </row>
    <row r="10" spans="2:20" ht="12">
      <c r="B10" s="18" t="s">
        <v>8</v>
      </c>
      <c r="C10" s="26"/>
      <c r="D10" s="19"/>
      <c r="E10" s="6">
        <f>SUM(E15,E20,E25,E30)</f>
        <v>54</v>
      </c>
      <c r="F10" s="6">
        <f aca="true" t="shared" si="7" ref="F10:P10">SUM(F15,F20,F25,F30)</f>
        <v>1</v>
      </c>
      <c r="G10" s="6">
        <f t="shared" si="7"/>
        <v>2</v>
      </c>
      <c r="H10" s="8" t="s">
        <v>23</v>
      </c>
      <c r="I10" s="6">
        <f t="shared" si="7"/>
        <v>831</v>
      </c>
      <c r="J10" s="6">
        <f t="shared" si="7"/>
        <v>208</v>
      </c>
      <c r="K10" s="6">
        <f t="shared" si="7"/>
        <v>45</v>
      </c>
      <c r="L10" s="6">
        <f t="shared" si="7"/>
        <v>30</v>
      </c>
      <c r="M10" s="8" t="s">
        <v>23</v>
      </c>
      <c r="N10" s="8" t="s">
        <v>23</v>
      </c>
      <c r="O10" s="6">
        <f t="shared" si="7"/>
        <v>263</v>
      </c>
      <c r="P10" s="6">
        <f t="shared" si="7"/>
        <v>48</v>
      </c>
      <c r="Q10" s="6">
        <f t="shared" si="2"/>
        <v>1195</v>
      </c>
      <c r="R10" s="6">
        <f t="shared" si="3"/>
        <v>287</v>
      </c>
      <c r="S10" s="6">
        <f t="shared" si="4"/>
        <v>1482</v>
      </c>
      <c r="T10" s="6">
        <f>SUM(T15,T20,T25,T30)</f>
        <v>1366</v>
      </c>
    </row>
    <row r="11" spans="2:20" ht="12">
      <c r="B11" s="23" t="s">
        <v>9</v>
      </c>
      <c r="C11" s="18" t="s">
        <v>2</v>
      </c>
      <c r="D11" s="19"/>
      <c r="E11" s="6">
        <v>38</v>
      </c>
      <c r="F11" s="8" t="s">
        <v>23</v>
      </c>
      <c r="G11" s="8" t="s">
        <v>23</v>
      </c>
      <c r="H11" s="8" t="s">
        <v>23</v>
      </c>
      <c r="I11" s="6">
        <v>675</v>
      </c>
      <c r="J11" s="6">
        <v>123</v>
      </c>
      <c r="K11" s="6">
        <v>21</v>
      </c>
      <c r="L11" s="6">
        <v>10</v>
      </c>
      <c r="M11" s="8" t="s">
        <v>23</v>
      </c>
      <c r="N11" s="8" t="s">
        <v>23</v>
      </c>
      <c r="O11" s="6">
        <v>163</v>
      </c>
      <c r="P11" s="6">
        <v>21</v>
      </c>
      <c r="Q11" s="6">
        <f t="shared" si="2"/>
        <v>897</v>
      </c>
      <c r="R11" s="6">
        <f t="shared" si="3"/>
        <v>154</v>
      </c>
      <c r="S11" s="6">
        <f t="shared" si="4"/>
        <v>1051</v>
      </c>
      <c r="T11" s="6">
        <v>1104</v>
      </c>
    </row>
    <row r="12" spans="2:20" ht="12">
      <c r="B12" s="24"/>
      <c r="C12" s="20" t="s">
        <v>6</v>
      </c>
      <c r="D12" s="2" t="s">
        <v>3</v>
      </c>
      <c r="E12" s="8" t="s">
        <v>23</v>
      </c>
      <c r="F12" s="8" t="s">
        <v>23</v>
      </c>
      <c r="G12" s="8" t="s">
        <v>23</v>
      </c>
      <c r="H12" s="8" t="s">
        <v>23</v>
      </c>
      <c r="I12" s="6">
        <v>10</v>
      </c>
      <c r="J12" s="6">
        <v>1</v>
      </c>
      <c r="K12" s="6">
        <v>2</v>
      </c>
      <c r="L12" s="8" t="s">
        <v>23</v>
      </c>
      <c r="M12" s="8" t="s">
        <v>23</v>
      </c>
      <c r="N12" s="8" t="s">
        <v>23</v>
      </c>
      <c r="O12" s="6">
        <v>18</v>
      </c>
      <c r="P12" s="6">
        <v>3</v>
      </c>
      <c r="Q12" s="6">
        <f t="shared" si="2"/>
        <v>30</v>
      </c>
      <c r="R12" s="6">
        <f t="shared" si="3"/>
        <v>4</v>
      </c>
      <c r="S12" s="6">
        <f t="shared" si="4"/>
        <v>34</v>
      </c>
      <c r="T12" s="8" t="s">
        <v>23</v>
      </c>
    </row>
    <row r="13" spans="2:20" ht="12">
      <c r="B13" s="24"/>
      <c r="C13" s="21"/>
      <c r="D13" s="2" t="s">
        <v>4</v>
      </c>
      <c r="E13" s="8" t="s">
        <v>23</v>
      </c>
      <c r="F13" s="8" t="s">
        <v>23</v>
      </c>
      <c r="G13" s="8" t="s">
        <v>23</v>
      </c>
      <c r="H13" s="8" t="s">
        <v>23</v>
      </c>
      <c r="I13" s="6">
        <v>7</v>
      </c>
      <c r="J13" s="6">
        <v>1</v>
      </c>
      <c r="K13" s="8" t="s">
        <v>23</v>
      </c>
      <c r="L13" s="8" t="s">
        <v>23</v>
      </c>
      <c r="M13" s="8" t="s">
        <v>23</v>
      </c>
      <c r="N13" s="8" t="s">
        <v>23</v>
      </c>
      <c r="O13" s="6">
        <v>19</v>
      </c>
      <c r="P13" s="6">
        <v>17</v>
      </c>
      <c r="Q13" s="6">
        <f t="shared" si="2"/>
        <v>26</v>
      </c>
      <c r="R13" s="6">
        <f t="shared" si="3"/>
        <v>18</v>
      </c>
      <c r="S13" s="6">
        <f t="shared" si="4"/>
        <v>44</v>
      </c>
      <c r="T13" s="8" t="s">
        <v>23</v>
      </c>
    </row>
    <row r="14" spans="2:20" ht="12">
      <c r="B14" s="25"/>
      <c r="C14" s="22"/>
      <c r="D14" s="2" t="s">
        <v>5</v>
      </c>
      <c r="E14" s="8" t="s">
        <v>23</v>
      </c>
      <c r="F14" s="8" t="s">
        <v>23</v>
      </c>
      <c r="G14" s="8" t="s">
        <v>23</v>
      </c>
      <c r="H14" s="8" t="s">
        <v>23</v>
      </c>
      <c r="I14" s="6">
        <f>SUM(I12:I13)</f>
        <v>17</v>
      </c>
      <c r="J14" s="6">
        <f>SUM(J12:J13)</f>
        <v>2</v>
      </c>
      <c r="K14" s="6">
        <f>SUM(K12:K13)</f>
        <v>2</v>
      </c>
      <c r="L14" s="8" t="s">
        <v>23</v>
      </c>
      <c r="M14" s="8" t="s">
        <v>23</v>
      </c>
      <c r="N14" s="8" t="s">
        <v>23</v>
      </c>
      <c r="O14" s="6">
        <f>SUM(O12:O13)</f>
        <v>37</v>
      </c>
      <c r="P14" s="6">
        <v>20</v>
      </c>
      <c r="Q14" s="6">
        <f t="shared" si="2"/>
        <v>56</v>
      </c>
      <c r="R14" s="6">
        <f t="shared" si="3"/>
        <v>22</v>
      </c>
      <c r="S14" s="6">
        <f t="shared" si="4"/>
        <v>78</v>
      </c>
      <c r="T14" s="8" t="s">
        <v>23</v>
      </c>
    </row>
    <row r="15" spans="2:20" ht="12">
      <c r="B15" s="18" t="s">
        <v>8</v>
      </c>
      <c r="C15" s="26"/>
      <c r="D15" s="19"/>
      <c r="E15" s="6">
        <f>SUM(E11,E14)</f>
        <v>38</v>
      </c>
      <c r="F15" s="8" t="s">
        <v>23</v>
      </c>
      <c r="G15" s="8" t="s">
        <v>23</v>
      </c>
      <c r="H15" s="8" t="s">
        <v>23</v>
      </c>
      <c r="I15" s="6">
        <f aca="true" t="shared" si="8" ref="I15:P15">SUM(I11,I14)</f>
        <v>692</v>
      </c>
      <c r="J15" s="6">
        <f t="shared" si="8"/>
        <v>125</v>
      </c>
      <c r="K15" s="6">
        <f t="shared" si="8"/>
        <v>23</v>
      </c>
      <c r="L15" s="6">
        <f t="shared" si="8"/>
        <v>10</v>
      </c>
      <c r="M15" s="8" t="s">
        <v>23</v>
      </c>
      <c r="N15" s="8" t="s">
        <v>23</v>
      </c>
      <c r="O15" s="6">
        <f t="shared" si="8"/>
        <v>200</v>
      </c>
      <c r="P15" s="6">
        <f t="shared" si="8"/>
        <v>41</v>
      </c>
      <c r="Q15" s="6">
        <f t="shared" si="2"/>
        <v>953</v>
      </c>
      <c r="R15" s="6">
        <f t="shared" si="3"/>
        <v>176</v>
      </c>
      <c r="S15" s="6">
        <f t="shared" si="4"/>
        <v>1129</v>
      </c>
      <c r="T15" s="6">
        <f>SUM(T11,T14)</f>
        <v>1104</v>
      </c>
    </row>
    <row r="16" spans="2:20" ht="12">
      <c r="B16" s="23" t="s">
        <v>10</v>
      </c>
      <c r="C16" s="18" t="s">
        <v>2</v>
      </c>
      <c r="D16" s="19"/>
      <c r="E16" s="6">
        <v>3</v>
      </c>
      <c r="F16" s="8" t="s">
        <v>23</v>
      </c>
      <c r="G16" s="8" t="s">
        <v>23</v>
      </c>
      <c r="H16" s="8" t="s">
        <v>23</v>
      </c>
      <c r="I16" s="6">
        <v>39</v>
      </c>
      <c r="J16" s="6">
        <v>24</v>
      </c>
      <c r="K16" s="6">
        <v>11</v>
      </c>
      <c r="L16" s="6">
        <v>1</v>
      </c>
      <c r="M16" s="8" t="s">
        <v>23</v>
      </c>
      <c r="N16" s="8" t="s">
        <v>23</v>
      </c>
      <c r="O16" s="6">
        <v>9</v>
      </c>
      <c r="P16" s="6">
        <v>2</v>
      </c>
      <c r="Q16" s="6">
        <f t="shared" si="2"/>
        <v>62</v>
      </c>
      <c r="R16" s="6">
        <f t="shared" si="3"/>
        <v>27</v>
      </c>
      <c r="S16" s="6">
        <f t="shared" si="4"/>
        <v>89</v>
      </c>
      <c r="T16" s="6">
        <v>105</v>
      </c>
    </row>
    <row r="17" spans="2:20" ht="12">
      <c r="B17" s="24"/>
      <c r="C17" s="20" t="s">
        <v>6</v>
      </c>
      <c r="D17" s="2" t="s">
        <v>3</v>
      </c>
      <c r="E17" s="6">
        <v>2</v>
      </c>
      <c r="F17" s="8" t="s">
        <v>23</v>
      </c>
      <c r="G17" s="8" t="s">
        <v>23</v>
      </c>
      <c r="H17" s="8" t="s">
        <v>23</v>
      </c>
      <c r="I17" s="6">
        <v>7</v>
      </c>
      <c r="J17" s="8" t="s">
        <v>23</v>
      </c>
      <c r="K17" s="6">
        <v>1</v>
      </c>
      <c r="L17" s="6">
        <v>2</v>
      </c>
      <c r="M17" s="8" t="s">
        <v>23</v>
      </c>
      <c r="N17" s="8" t="s">
        <v>23</v>
      </c>
      <c r="O17" s="6">
        <v>18</v>
      </c>
      <c r="P17" s="8" t="s">
        <v>23</v>
      </c>
      <c r="Q17" s="6">
        <f t="shared" si="2"/>
        <v>28</v>
      </c>
      <c r="R17" s="6">
        <f t="shared" si="3"/>
        <v>2</v>
      </c>
      <c r="S17" s="6">
        <f t="shared" si="4"/>
        <v>30</v>
      </c>
      <c r="T17" s="8" t="s">
        <v>23</v>
      </c>
    </row>
    <row r="18" spans="2:20" ht="12">
      <c r="B18" s="24"/>
      <c r="C18" s="21"/>
      <c r="D18" s="2" t="s">
        <v>4</v>
      </c>
      <c r="E18" s="8" t="s">
        <v>23</v>
      </c>
      <c r="F18" s="8" t="s">
        <v>23</v>
      </c>
      <c r="G18" s="8" t="s">
        <v>23</v>
      </c>
      <c r="H18" s="8" t="s">
        <v>23</v>
      </c>
      <c r="I18" s="8" t="s">
        <v>23</v>
      </c>
      <c r="J18" s="8" t="s">
        <v>23</v>
      </c>
      <c r="K18" s="8" t="s">
        <v>23</v>
      </c>
      <c r="L18" s="8" t="s">
        <v>23</v>
      </c>
      <c r="M18" s="8" t="s">
        <v>23</v>
      </c>
      <c r="N18" s="8" t="s">
        <v>23</v>
      </c>
      <c r="O18" s="6">
        <v>1</v>
      </c>
      <c r="P18" s="6">
        <v>1</v>
      </c>
      <c r="Q18" s="6">
        <f t="shared" si="2"/>
        <v>1</v>
      </c>
      <c r="R18" s="6">
        <f t="shared" si="3"/>
        <v>1</v>
      </c>
      <c r="S18" s="6">
        <f t="shared" si="4"/>
        <v>2</v>
      </c>
      <c r="T18" s="8" t="s">
        <v>23</v>
      </c>
    </row>
    <row r="19" spans="2:20" ht="12">
      <c r="B19" s="25"/>
      <c r="C19" s="22"/>
      <c r="D19" s="2" t="s">
        <v>5</v>
      </c>
      <c r="E19" s="6">
        <f>SUM(E17:E18)</f>
        <v>2</v>
      </c>
      <c r="F19" s="8" t="s">
        <v>23</v>
      </c>
      <c r="G19" s="8" t="s">
        <v>23</v>
      </c>
      <c r="H19" s="8" t="s">
        <v>23</v>
      </c>
      <c r="I19" s="6">
        <f aca="true" t="shared" si="9" ref="I19:P19">SUM(I17:I18)</f>
        <v>7</v>
      </c>
      <c r="J19" s="8" t="s">
        <v>23</v>
      </c>
      <c r="K19" s="6">
        <f t="shared" si="9"/>
        <v>1</v>
      </c>
      <c r="L19" s="6">
        <f t="shared" si="9"/>
        <v>2</v>
      </c>
      <c r="M19" s="8" t="s">
        <v>23</v>
      </c>
      <c r="N19" s="8" t="s">
        <v>23</v>
      </c>
      <c r="O19" s="6">
        <f t="shared" si="9"/>
        <v>19</v>
      </c>
      <c r="P19" s="6">
        <f t="shared" si="9"/>
        <v>1</v>
      </c>
      <c r="Q19" s="6">
        <f t="shared" si="2"/>
        <v>29</v>
      </c>
      <c r="R19" s="6">
        <f t="shared" si="3"/>
        <v>3</v>
      </c>
      <c r="S19" s="6">
        <f t="shared" si="4"/>
        <v>32</v>
      </c>
      <c r="T19" s="8" t="s">
        <v>23</v>
      </c>
    </row>
    <row r="20" spans="2:20" ht="12">
      <c r="B20" s="18" t="s">
        <v>8</v>
      </c>
      <c r="C20" s="26"/>
      <c r="D20" s="19"/>
      <c r="E20" s="6">
        <f>SUM(E16,E19)</f>
        <v>5</v>
      </c>
      <c r="F20" s="8" t="s">
        <v>23</v>
      </c>
      <c r="G20" s="8" t="s">
        <v>23</v>
      </c>
      <c r="H20" s="8" t="s">
        <v>23</v>
      </c>
      <c r="I20" s="6">
        <f aca="true" t="shared" si="10" ref="I20:P20">SUM(I16,I19)</f>
        <v>46</v>
      </c>
      <c r="J20" s="6">
        <f t="shared" si="10"/>
        <v>24</v>
      </c>
      <c r="K20" s="6">
        <f t="shared" si="10"/>
        <v>12</v>
      </c>
      <c r="L20" s="6">
        <f t="shared" si="10"/>
        <v>3</v>
      </c>
      <c r="M20" s="8" t="s">
        <v>23</v>
      </c>
      <c r="N20" s="8" t="s">
        <v>23</v>
      </c>
      <c r="O20" s="6">
        <f t="shared" si="10"/>
        <v>28</v>
      </c>
      <c r="P20" s="6">
        <f t="shared" si="10"/>
        <v>3</v>
      </c>
      <c r="Q20" s="6">
        <f t="shared" si="2"/>
        <v>91</v>
      </c>
      <c r="R20" s="6">
        <f t="shared" si="3"/>
        <v>30</v>
      </c>
      <c r="S20" s="6">
        <f t="shared" si="4"/>
        <v>121</v>
      </c>
      <c r="T20" s="6">
        <f>SUM(T16,T19)</f>
        <v>105</v>
      </c>
    </row>
    <row r="21" spans="2:20" ht="12">
      <c r="B21" s="23" t="s">
        <v>11</v>
      </c>
      <c r="C21" s="18" t="s">
        <v>2</v>
      </c>
      <c r="D21" s="19"/>
      <c r="E21" s="6">
        <v>1</v>
      </c>
      <c r="F21" s="8" t="s">
        <v>23</v>
      </c>
      <c r="G21" s="8" t="s">
        <v>23</v>
      </c>
      <c r="H21" s="8" t="s">
        <v>23</v>
      </c>
      <c r="I21" s="6">
        <v>3</v>
      </c>
      <c r="J21" s="6">
        <v>3</v>
      </c>
      <c r="K21" s="8" t="s">
        <v>23</v>
      </c>
      <c r="L21" s="8" t="s">
        <v>23</v>
      </c>
      <c r="M21" s="8" t="s">
        <v>23</v>
      </c>
      <c r="N21" s="8" t="s">
        <v>23</v>
      </c>
      <c r="O21" s="6">
        <v>2</v>
      </c>
      <c r="P21" s="8" t="s">
        <v>23</v>
      </c>
      <c r="Q21" s="6">
        <f t="shared" si="2"/>
        <v>6</v>
      </c>
      <c r="R21" s="6">
        <f t="shared" si="3"/>
        <v>3</v>
      </c>
      <c r="S21" s="6">
        <f t="shared" si="4"/>
        <v>9</v>
      </c>
      <c r="T21" s="8" t="s">
        <v>23</v>
      </c>
    </row>
    <row r="22" spans="2:20" ht="12">
      <c r="B22" s="24"/>
      <c r="C22" s="20" t="s">
        <v>6</v>
      </c>
      <c r="D22" s="2" t="s">
        <v>3</v>
      </c>
      <c r="E22" s="8" t="s">
        <v>23</v>
      </c>
      <c r="F22" s="8" t="s">
        <v>23</v>
      </c>
      <c r="G22" s="8" t="s">
        <v>23</v>
      </c>
      <c r="H22" s="8" t="s">
        <v>23</v>
      </c>
      <c r="I22" s="8" t="s">
        <v>23</v>
      </c>
      <c r="J22" s="8" t="s">
        <v>23</v>
      </c>
      <c r="K22" s="8" t="s">
        <v>23</v>
      </c>
      <c r="L22" s="8" t="s">
        <v>23</v>
      </c>
      <c r="M22" s="8" t="s">
        <v>23</v>
      </c>
      <c r="N22" s="8" t="s">
        <v>23</v>
      </c>
      <c r="O22" s="8" t="s">
        <v>23</v>
      </c>
      <c r="P22" s="8" t="s">
        <v>23</v>
      </c>
      <c r="Q22" s="8" t="s">
        <v>23</v>
      </c>
      <c r="R22" s="8" t="s">
        <v>23</v>
      </c>
      <c r="S22" s="8" t="s">
        <v>23</v>
      </c>
      <c r="T22" s="8" t="s">
        <v>23</v>
      </c>
    </row>
    <row r="23" spans="2:20" ht="12">
      <c r="B23" s="24"/>
      <c r="C23" s="21"/>
      <c r="D23" s="2" t="s">
        <v>4</v>
      </c>
      <c r="E23" s="8" t="s">
        <v>23</v>
      </c>
      <c r="F23" s="8" t="s">
        <v>23</v>
      </c>
      <c r="G23" s="8" t="s">
        <v>23</v>
      </c>
      <c r="H23" s="8" t="s">
        <v>23</v>
      </c>
      <c r="I23" s="8" t="s">
        <v>23</v>
      </c>
      <c r="J23" s="8" t="s">
        <v>23</v>
      </c>
      <c r="K23" s="8" t="s">
        <v>23</v>
      </c>
      <c r="L23" s="8" t="s">
        <v>23</v>
      </c>
      <c r="M23" s="8" t="s">
        <v>23</v>
      </c>
      <c r="N23" s="8" t="s">
        <v>23</v>
      </c>
      <c r="O23" s="6">
        <v>1</v>
      </c>
      <c r="P23" s="6">
        <v>3</v>
      </c>
      <c r="Q23" s="6">
        <f t="shared" si="2"/>
        <v>1</v>
      </c>
      <c r="R23" s="6">
        <f t="shared" si="3"/>
        <v>3</v>
      </c>
      <c r="S23" s="6">
        <f t="shared" si="4"/>
        <v>4</v>
      </c>
      <c r="T23" s="8" t="s">
        <v>23</v>
      </c>
    </row>
    <row r="24" spans="2:20" ht="12">
      <c r="B24" s="25"/>
      <c r="C24" s="22"/>
      <c r="D24" s="2" t="s">
        <v>5</v>
      </c>
      <c r="E24" s="8" t="s">
        <v>23</v>
      </c>
      <c r="F24" s="8" t="s">
        <v>23</v>
      </c>
      <c r="G24" s="8" t="s">
        <v>23</v>
      </c>
      <c r="H24" s="8" t="s">
        <v>23</v>
      </c>
      <c r="I24" s="8" t="s">
        <v>23</v>
      </c>
      <c r="J24" s="8" t="s">
        <v>23</v>
      </c>
      <c r="K24" s="8" t="s">
        <v>23</v>
      </c>
      <c r="L24" s="8" t="s">
        <v>23</v>
      </c>
      <c r="M24" s="8" t="s">
        <v>23</v>
      </c>
      <c r="N24" s="8" t="s">
        <v>23</v>
      </c>
      <c r="O24" s="6">
        <f>SUM(O22:O23)</f>
        <v>1</v>
      </c>
      <c r="P24" s="6">
        <f>SUM(P22:P23)</f>
        <v>3</v>
      </c>
      <c r="Q24" s="6">
        <f t="shared" si="2"/>
        <v>1</v>
      </c>
      <c r="R24" s="6">
        <f t="shared" si="3"/>
        <v>3</v>
      </c>
      <c r="S24" s="6">
        <f t="shared" si="4"/>
        <v>4</v>
      </c>
      <c r="T24" s="8" t="s">
        <v>23</v>
      </c>
    </row>
    <row r="25" spans="2:20" ht="12">
      <c r="B25" s="18" t="s">
        <v>8</v>
      </c>
      <c r="C25" s="26"/>
      <c r="D25" s="19"/>
      <c r="E25" s="6">
        <f>SUM(E21,E24)</f>
        <v>1</v>
      </c>
      <c r="F25" s="8" t="s">
        <v>23</v>
      </c>
      <c r="G25" s="8" t="s">
        <v>23</v>
      </c>
      <c r="H25" s="8" t="s">
        <v>23</v>
      </c>
      <c r="I25" s="6">
        <f>SUM(I21,I24)</f>
        <v>3</v>
      </c>
      <c r="J25" s="6">
        <f>SUM(J21,J24)</f>
        <v>3</v>
      </c>
      <c r="K25" s="8" t="s">
        <v>23</v>
      </c>
      <c r="L25" s="8" t="s">
        <v>23</v>
      </c>
      <c r="M25" s="8" t="s">
        <v>23</v>
      </c>
      <c r="N25" s="8" t="s">
        <v>23</v>
      </c>
      <c r="O25" s="6">
        <f>SUM(O21,O24)</f>
        <v>3</v>
      </c>
      <c r="P25" s="6">
        <f>SUM(P21,P24)</f>
        <v>3</v>
      </c>
      <c r="Q25" s="6">
        <f t="shared" si="2"/>
        <v>7</v>
      </c>
      <c r="R25" s="6">
        <f t="shared" si="3"/>
        <v>6</v>
      </c>
      <c r="S25" s="6">
        <f t="shared" si="4"/>
        <v>13</v>
      </c>
      <c r="T25" s="8" t="s">
        <v>23</v>
      </c>
    </row>
    <row r="26" spans="2:20" ht="12">
      <c r="B26" s="23" t="s">
        <v>12</v>
      </c>
      <c r="C26" s="18" t="s">
        <v>2</v>
      </c>
      <c r="D26" s="19"/>
      <c r="E26" s="6">
        <v>8</v>
      </c>
      <c r="F26" s="6">
        <v>1</v>
      </c>
      <c r="G26" s="6">
        <v>2</v>
      </c>
      <c r="H26" s="8" t="s">
        <v>23</v>
      </c>
      <c r="I26" s="6">
        <v>60</v>
      </c>
      <c r="J26" s="6">
        <v>51</v>
      </c>
      <c r="K26" s="6">
        <v>6</v>
      </c>
      <c r="L26" s="6">
        <v>13</v>
      </c>
      <c r="M26" s="8" t="s">
        <v>23</v>
      </c>
      <c r="N26" s="8" t="s">
        <v>23</v>
      </c>
      <c r="O26" s="6">
        <v>1</v>
      </c>
      <c r="P26" s="8" t="s">
        <v>23</v>
      </c>
      <c r="Q26" s="6">
        <f t="shared" si="2"/>
        <v>77</v>
      </c>
      <c r="R26" s="6">
        <f t="shared" si="3"/>
        <v>65</v>
      </c>
      <c r="S26" s="6">
        <f t="shared" si="4"/>
        <v>142</v>
      </c>
      <c r="T26" s="6">
        <v>157</v>
      </c>
    </row>
    <row r="27" spans="2:20" ht="12">
      <c r="B27" s="24"/>
      <c r="C27" s="20" t="s">
        <v>6</v>
      </c>
      <c r="D27" s="2" t="s">
        <v>3</v>
      </c>
      <c r="E27" s="6">
        <v>1</v>
      </c>
      <c r="F27" s="8" t="s">
        <v>23</v>
      </c>
      <c r="G27" s="8" t="s">
        <v>23</v>
      </c>
      <c r="H27" s="8" t="s">
        <v>23</v>
      </c>
      <c r="I27" s="6">
        <v>15</v>
      </c>
      <c r="J27" s="6">
        <v>2</v>
      </c>
      <c r="K27" s="6">
        <v>1</v>
      </c>
      <c r="L27" s="8" t="s">
        <v>23</v>
      </c>
      <c r="M27" s="8" t="s">
        <v>23</v>
      </c>
      <c r="N27" s="8" t="s">
        <v>23</v>
      </c>
      <c r="O27" s="6">
        <v>25</v>
      </c>
      <c r="P27" s="8" t="s">
        <v>23</v>
      </c>
      <c r="Q27" s="6">
        <f t="shared" si="2"/>
        <v>42</v>
      </c>
      <c r="R27" s="6">
        <f t="shared" si="3"/>
        <v>2</v>
      </c>
      <c r="S27" s="6">
        <f t="shared" si="4"/>
        <v>44</v>
      </c>
      <c r="T27" s="8" t="s">
        <v>23</v>
      </c>
    </row>
    <row r="28" spans="2:20" ht="12">
      <c r="B28" s="24"/>
      <c r="C28" s="21"/>
      <c r="D28" s="2" t="s">
        <v>4</v>
      </c>
      <c r="E28" s="6">
        <v>1</v>
      </c>
      <c r="F28" s="8" t="s">
        <v>23</v>
      </c>
      <c r="G28" s="8" t="s">
        <v>23</v>
      </c>
      <c r="H28" s="8" t="s">
        <v>23</v>
      </c>
      <c r="I28" s="6">
        <v>15</v>
      </c>
      <c r="J28" s="6">
        <v>3</v>
      </c>
      <c r="K28" s="6">
        <v>3</v>
      </c>
      <c r="L28" s="6">
        <v>4</v>
      </c>
      <c r="M28" s="8" t="s">
        <v>23</v>
      </c>
      <c r="N28" s="8" t="s">
        <v>23</v>
      </c>
      <c r="O28" s="6">
        <v>6</v>
      </c>
      <c r="P28" s="6">
        <v>1</v>
      </c>
      <c r="Q28" s="6">
        <f t="shared" si="2"/>
        <v>25</v>
      </c>
      <c r="R28" s="6">
        <f t="shared" si="3"/>
        <v>8</v>
      </c>
      <c r="S28" s="6">
        <f t="shared" si="4"/>
        <v>33</v>
      </c>
      <c r="T28" s="8" t="s">
        <v>23</v>
      </c>
    </row>
    <row r="29" spans="2:20" ht="12">
      <c r="B29" s="25"/>
      <c r="C29" s="22"/>
      <c r="D29" s="2" t="s">
        <v>5</v>
      </c>
      <c r="E29" s="6">
        <f>SUM(E27:E28)</f>
        <v>2</v>
      </c>
      <c r="F29" s="8" t="s">
        <v>23</v>
      </c>
      <c r="G29" s="8" t="s">
        <v>23</v>
      </c>
      <c r="H29" s="8" t="s">
        <v>23</v>
      </c>
      <c r="I29" s="6">
        <f aca="true" t="shared" si="11" ref="I29:P29">SUM(I27:I28)</f>
        <v>30</v>
      </c>
      <c r="J29" s="6">
        <f t="shared" si="11"/>
        <v>5</v>
      </c>
      <c r="K29" s="6">
        <v>4</v>
      </c>
      <c r="L29" s="6">
        <f t="shared" si="11"/>
        <v>4</v>
      </c>
      <c r="M29" s="8" t="s">
        <v>23</v>
      </c>
      <c r="N29" s="8" t="s">
        <v>23</v>
      </c>
      <c r="O29" s="6">
        <f t="shared" si="11"/>
        <v>31</v>
      </c>
      <c r="P29" s="6">
        <f t="shared" si="11"/>
        <v>1</v>
      </c>
      <c r="Q29" s="6">
        <f t="shared" si="2"/>
        <v>67</v>
      </c>
      <c r="R29" s="6">
        <f t="shared" si="3"/>
        <v>10</v>
      </c>
      <c r="S29" s="6">
        <f t="shared" si="4"/>
        <v>77</v>
      </c>
      <c r="T29" s="8" t="s">
        <v>23</v>
      </c>
    </row>
    <row r="30" spans="2:20" ht="12">
      <c r="B30" s="18" t="s">
        <v>8</v>
      </c>
      <c r="C30" s="26"/>
      <c r="D30" s="19"/>
      <c r="E30" s="6">
        <f>SUM(E26,E29)</f>
        <v>10</v>
      </c>
      <c r="F30" s="6">
        <f aca="true" t="shared" si="12" ref="F30:P30">SUM(F26,F29)</f>
        <v>1</v>
      </c>
      <c r="G30" s="6">
        <f t="shared" si="12"/>
        <v>2</v>
      </c>
      <c r="H30" s="8" t="s">
        <v>23</v>
      </c>
      <c r="I30" s="6">
        <f t="shared" si="12"/>
        <v>90</v>
      </c>
      <c r="J30" s="6">
        <f t="shared" si="12"/>
        <v>56</v>
      </c>
      <c r="K30" s="6">
        <f t="shared" si="12"/>
        <v>10</v>
      </c>
      <c r="L30" s="6">
        <f t="shared" si="12"/>
        <v>17</v>
      </c>
      <c r="M30" s="8" t="s">
        <v>23</v>
      </c>
      <c r="N30" s="8" t="s">
        <v>23</v>
      </c>
      <c r="O30" s="6">
        <f t="shared" si="12"/>
        <v>32</v>
      </c>
      <c r="P30" s="6">
        <f t="shared" si="12"/>
        <v>1</v>
      </c>
      <c r="Q30" s="6">
        <f t="shared" si="2"/>
        <v>144</v>
      </c>
      <c r="R30" s="6">
        <f t="shared" si="3"/>
        <v>75</v>
      </c>
      <c r="S30" s="6">
        <f t="shared" si="4"/>
        <v>219</v>
      </c>
      <c r="T30" s="6">
        <f>SUM(T26,T29)</f>
        <v>157</v>
      </c>
    </row>
  </sheetData>
  <mergeCells count="30">
    <mergeCell ref="T4:T5"/>
    <mergeCell ref="E3:T3"/>
    <mergeCell ref="K4:L4"/>
    <mergeCell ref="M4:N4"/>
    <mergeCell ref="O4:P4"/>
    <mergeCell ref="Q4:S4"/>
    <mergeCell ref="B30:D30"/>
    <mergeCell ref="E4:F4"/>
    <mergeCell ref="G4:H4"/>
    <mergeCell ref="I4:J4"/>
    <mergeCell ref="B25:D25"/>
    <mergeCell ref="B26:B29"/>
    <mergeCell ref="C26:D26"/>
    <mergeCell ref="C27:C29"/>
    <mergeCell ref="B20:D20"/>
    <mergeCell ref="B21:B24"/>
    <mergeCell ref="C21:D21"/>
    <mergeCell ref="C22:C24"/>
    <mergeCell ref="B15:D15"/>
    <mergeCell ref="B16:B19"/>
    <mergeCell ref="C16:D16"/>
    <mergeCell ref="C17:C19"/>
    <mergeCell ref="B10:D10"/>
    <mergeCell ref="B11:B14"/>
    <mergeCell ref="C11:D11"/>
    <mergeCell ref="C12:C14"/>
    <mergeCell ref="B3:D5"/>
    <mergeCell ref="C6:D6"/>
    <mergeCell ref="C7:C9"/>
    <mergeCell ref="B6:B9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20"/>
  <sheetViews>
    <sheetView workbookViewId="0" topLeftCell="A1">
      <selection activeCell="A1" sqref="A1"/>
    </sheetView>
  </sheetViews>
  <sheetFormatPr defaultColWidth="9.00390625" defaultRowHeight="12.75"/>
  <cols>
    <col min="1" max="1" width="2.625" style="0" customWidth="1"/>
    <col min="2" max="2" width="5.125" style="0" customWidth="1"/>
  </cols>
  <sheetData>
    <row r="1" ht="14.25">
      <c r="B1" s="1" t="s">
        <v>24</v>
      </c>
    </row>
    <row r="3" spans="2:19" ht="12">
      <c r="B3" s="9" t="s">
        <v>1</v>
      </c>
      <c r="C3" s="11"/>
      <c r="D3" s="30" t="s">
        <v>31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2"/>
    </row>
    <row r="4" spans="2:19" ht="12">
      <c r="B4" s="12"/>
      <c r="C4" s="14"/>
      <c r="D4" s="33" t="s">
        <v>25</v>
      </c>
      <c r="E4" s="33"/>
      <c r="F4" s="33" t="s">
        <v>26</v>
      </c>
      <c r="G4" s="33"/>
      <c r="H4" s="33" t="s">
        <v>27</v>
      </c>
      <c r="I4" s="33"/>
      <c r="J4" s="4" t="s">
        <v>28</v>
      </c>
      <c r="K4" s="33" t="s">
        <v>29</v>
      </c>
      <c r="L4" s="33"/>
      <c r="M4" s="33" t="s">
        <v>30</v>
      </c>
      <c r="N4" s="33"/>
      <c r="O4" s="33" t="s">
        <v>32</v>
      </c>
      <c r="P4" s="33"/>
      <c r="Q4" s="27" t="s">
        <v>8</v>
      </c>
      <c r="R4" s="27"/>
      <c r="S4" s="27"/>
    </row>
    <row r="5" spans="2:19" ht="12">
      <c r="B5" s="15"/>
      <c r="C5" s="17"/>
      <c r="D5" s="3" t="s">
        <v>13</v>
      </c>
      <c r="E5" s="3" t="s">
        <v>14</v>
      </c>
      <c r="F5" s="3" t="s">
        <v>13</v>
      </c>
      <c r="G5" s="3" t="s">
        <v>14</v>
      </c>
      <c r="H5" s="3" t="s">
        <v>13</v>
      </c>
      <c r="I5" s="3" t="s">
        <v>14</v>
      </c>
      <c r="J5" s="3" t="s">
        <v>14</v>
      </c>
      <c r="K5" s="3" t="s">
        <v>13</v>
      </c>
      <c r="L5" s="3" t="s">
        <v>14</v>
      </c>
      <c r="M5" s="3" t="s">
        <v>13</v>
      </c>
      <c r="N5" s="3" t="s">
        <v>14</v>
      </c>
      <c r="O5" s="3" t="s">
        <v>13</v>
      </c>
      <c r="P5" s="3" t="s">
        <v>14</v>
      </c>
      <c r="Q5" s="3" t="s">
        <v>13</v>
      </c>
      <c r="R5" s="3" t="s">
        <v>14</v>
      </c>
      <c r="S5" s="3" t="s">
        <v>5</v>
      </c>
    </row>
    <row r="6" spans="2:19" ht="12">
      <c r="B6" s="23" t="s">
        <v>7</v>
      </c>
      <c r="C6" s="2" t="s">
        <v>2</v>
      </c>
      <c r="D6" s="6">
        <v>80</v>
      </c>
      <c r="E6" s="6">
        <f>SUM(E9,E12,E15,E18)</f>
        <v>24</v>
      </c>
      <c r="F6" s="7" t="s">
        <v>23</v>
      </c>
      <c r="G6" s="8" t="s">
        <v>23</v>
      </c>
      <c r="H6" s="8" t="s">
        <v>23</v>
      </c>
      <c r="I6" s="8" t="s">
        <v>23</v>
      </c>
      <c r="J6" s="6">
        <f>SUM(J9,J12,J15,J18)</f>
        <v>3</v>
      </c>
      <c r="K6" s="6">
        <f>SUM(K9,K12,K15,K18)</f>
        <v>30</v>
      </c>
      <c r="L6" s="8" t="s">
        <v>23</v>
      </c>
      <c r="M6" s="6">
        <f>SUM(M9,M12,M15,M18)</f>
        <v>19</v>
      </c>
      <c r="N6" s="6">
        <v>5</v>
      </c>
      <c r="O6" s="6">
        <f>SUM(O9,O12,O15,O18)</f>
        <v>94</v>
      </c>
      <c r="P6" s="6">
        <f>SUM(P9,P12,P15,P18)</f>
        <v>42</v>
      </c>
      <c r="Q6" s="6">
        <f>SUM(D6,F6,H6,K6,M6,O6)</f>
        <v>223</v>
      </c>
      <c r="R6" s="6">
        <f>SUM(E6,G6,I6,J6,L6,N6,P6)</f>
        <v>74</v>
      </c>
      <c r="S6" s="6">
        <f>SUM(Q6:R6)</f>
        <v>297</v>
      </c>
    </row>
    <row r="7" spans="2:19" ht="12">
      <c r="B7" s="24"/>
      <c r="C7" s="2" t="s">
        <v>6</v>
      </c>
      <c r="D7" s="6">
        <f>SUM(D10,D13,D16,D19)</f>
        <v>7</v>
      </c>
      <c r="E7" s="6">
        <f aca="true" t="shared" si="0" ref="E7:P7">SUM(E10,E13,E16,E19)</f>
        <v>3</v>
      </c>
      <c r="F7" s="6">
        <f t="shared" si="0"/>
        <v>57</v>
      </c>
      <c r="G7" s="6">
        <v>6</v>
      </c>
      <c r="H7" s="6">
        <v>47</v>
      </c>
      <c r="I7" s="6">
        <f t="shared" si="0"/>
        <v>3</v>
      </c>
      <c r="J7" s="6">
        <f>SUM(J10,J13,J16,J19)</f>
        <v>3</v>
      </c>
      <c r="K7" s="6">
        <f t="shared" si="0"/>
        <v>6</v>
      </c>
      <c r="L7" s="6">
        <f t="shared" si="0"/>
        <v>8</v>
      </c>
      <c r="M7" s="6">
        <f t="shared" si="0"/>
        <v>3</v>
      </c>
      <c r="N7" s="8" t="s">
        <v>23</v>
      </c>
      <c r="O7" s="6">
        <f t="shared" si="0"/>
        <v>5</v>
      </c>
      <c r="P7" s="6">
        <f t="shared" si="0"/>
        <v>3</v>
      </c>
      <c r="Q7" s="6">
        <f aca="true" t="shared" si="1" ref="Q7:Q20">SUM(D7,F7,H7,K7,M7,O7)</f>
        <v>125</v>
      </c>
      <c r="R7" s="6">
        <f aca="true" t="shared" si="2" ref="R7:R18">SUM(E7,G7,I7,L7,N7,P7)</f>
        <v>23</v>
      </c>
      <c r="S7" s="6">
        <f aca="true" t="shared" si="3" ref="S7:S20">SUM(Q7:R7)</f>
        <v>148</v>
      </c>
    </row>
    <row r="8" spans="2:19" ht="12">
      <c r="B8" s="25"/>
      <c r="C8" s="2" t="s">
        <v>8</v>
      </c>
      <c r="D8" s="6">
        <v>87</v>
      </c>
      <c r="E8" s="6">
        <f aca="true" t="shared" si="4" ref="E8:P8">SUM(E11,E14,E17,E20)</f>
        <v>27</v>
      </c>
      <c r="F8" s="6">
        <f t="shared" si="4"/>
        <v>57</v>
      </c>
      <c r="G8" s="6">
        <v>6</v>
      </c>
      <c r="H8" s="6">
        <v>47</v>
      </c>
      <c r="I8" s="6">
        <f t="shared" si="4"/>
        <v>3</v>
      </c>
      <c r="J8" s="6">
        <f>SUM(J11,J14,J17,J20)</f>
        <v>6</v>
      </c>
      <c r="K8" s="6">
        <f t="shared" si="4"/>
        <v>36</v>
      </c>
      <c r="L8" s="6">
        <f t="shared" si="4"/>
        <v>8</v>
      </c>
      <c r="M8" s="6">
        <f t="shared" si="4"/>
        <v>22</v>
      </c>
      <c r="N8" s="6">
        <v>5</v>
      </c>
      <c r="O8" s="6">
        <f t="shared" si="4"/>
        <v>99</v>
      </c>
      <c r="P8" s="6">
        <f t="shared" si="4"/>
        <v>45</v>
      </c>
      <c r="Q8" s="6">
        <v>348</v>
      </c>
      <c r="R8" s="6">
        <v>100</v>
      </c>
      <c r="S8" s="6">
        <f t="shared" si="3"/>
        <v>448</v>
      </c>
    </row>
    <row r="9" spans="2:19" ht="12">
      <c r="B9" s="23" t="s">
        <v>9</v>
      </c>
      <c r="C9" s="2" t="s">
        <v>2</v>
      </c>
      <c r="D9" s="6">
        <v>71</v>
      </c>
      <c r="E9" s="6">
        <v>17</v>
      </c>
      <c r="F9" s="8" t="s">
        <v>23</v>
      </c>
      <c r="G9" s="8" t="s">
        <v>23</v>
      </c>
      <c r="H9" s="8" t="s">
        <v>23</v>
      </c>
      <c r="I9" s="8" t="s">
        <v>23</v>
      </c>
      <c r="J9" s="6">
        <v>2</v>
      </c>
      <c r="K9" s="6">
        <v>30</v>
      </c>
      <c r="L9" s="8" t="s">
        <v>23</v>
      </c>
      <c r="M9" s="6">
        <v>19</v>
      </c>
      <c r="N9" s="6">
        <v>4</v>
      </c>
      <c r="O9" s="6">
        <v>86</v>
      </c>
      <c r="P9" s="6">
        <v>36</v>
      </c>
      <c r="Q9" s="6">
        <f t="shared" si="1"/>
        <v>206</v>
      </c>
      <c r="R9" s="6">
        <v>59</v>
      </c>
      <c r="S9" s="6">
        <f t="shared" si="3"/>
        <v>265</v>
      </c>
    </row>
    <row r="10" spans="2:19" ht="12">
      <c r="B10" s="24"/>
      <c r="C10" s="2" t="s">
        <v>6</v>
      </c>
      <c r="D10" s="6">
        <v>1</v>
      </c>
      <c r="E10" s="8" t="s">
        <v>23</v>
      </c>
      <c r="F10" s="6">
        <v>40</v>
      </c>
      <c r="G10" s="6">
        <v>5</v>
      </c>
      <c r="H10" s="6">
        <v>36</v>
      </c>
      <c r="I10" s="6">
        <v>2</v>
      </c>
      <c r="J10" s="8" t="s">
        <v>23</v>
      </c>
      <c r="K10" s="8" t="s">
        <v>23</v>
      </c>
      <c r="L10" s="8" t="s">
        <v>23</v>
      </c>
      <c r="M10" s="6">
        <v>2</v>
      </c>
      <c r="N10" s="8" t="s">
        <v>23</v>
      </c>
      <c r="O10" s="8" t="s">
        <v>23</v>
      </c>
      <c r="P10" s="8" t="s">
        <v>23</v>
      </c>
      <c r="Q10" s="6">
        <f t="shared" si="1"/>
        <v>79</v>
      </c>
      <c r="R10" s="6">
        <f t="shared" si="2"/>
        <v>7</v>
      </c>
      <c r="S10" s="6">
        <f t="shared" si="3"/>
        <v>86</v>
      </c>
    </row>
    <row r="11" spans="2:19" ht="12">
      <c r="B11" s="25"/>
      <c r="C11" s="2" t="s">
        <v>8</v>
      </c>
      <c r="D11" s="6">
        <f>SUM(D9:D10)</f>
        <v>72</v>
      </c>
      <c r="E11" s="6">
        <f aca="true" t="shared" si="5" ref="E11:P11">SUM(E9:E10)</f>
        <v>17</v>
      </c>
      <c r="F11" s="6">
        <f t="shared" si="5"/>
        <v>40</v>
      </c>
      <c r="G11" s="6">
        <f t="shared" si="5"/>
        <v>5</v>
      </c>
      <c r="H11" s="6">
        <f t="shared" si="5"/>
        <v>36</v>
      </c>
      <c r="I11" s="6">
        <f t="shared" si="5"/>
        <v>2</v>
      </c>
      <c r="J11" s="6">
        <f t="shared" si="5"/>
        <v>2</v>
      </c>
      <c r="K11" s="6">
        <f t="shared" si="5"/>
        <v>30</v>
      </c>
      <c r="L11" s="8" t="s">
        <v>23</v>
      </c>
      <c r="M11" s="6">
        <f t="shared" si="5"/>
        <v>21</v>
      </c>
      <c r="N11" s="6">
        <v>4</v>
      </c>
      <c r="O11" s="6">
        <f t="shared" si="5"/>
        <v>86</v>
      </c>
      <c r="P11" s="6">
        <f t="shared" si="5"/>
        <v>36</v>
      </c>
      <c r="Q11" s="6">
        <f t="shared" si="1"/>
        <v>285</v>
      </c>
      <c r="R11" s="6">
        <v>66</v>
      </c>
      <c r="S11" s="6">
        <f t="shared" si="3"/>
        <v>351</v>
      </c>
    </row>
    <row r="12" spans="2:19" ht="12">
      <c r="B12" s="23" t="s">
        <v>10</v>
      </c>
      <c r="C12" s="2" t="s">
        <v>2</v>
      </c>
      <c r="D12" s="6">
        <v>4</v>
      </c>
      <c r="E12" s="8" t="s">
        <v>23</v>
      </c>
      <c r="F12" s="8" t="s">
        <v>23</v>
      </c>
      <c r="G12" s="8" t="s">
        <v>23</v>
      </c>
      <c r="H12" s="8" t="s">
        <v>23</v>
      </c>
      <c r="I12" s="8" t="s">
        <v>23</v>
      </c>
      <c r="J12" s="6">
        <v>1</v>
      </c>
      <c r="K12" s="8" t="s">
        <v>23</v>
      </c>
      <c r="L12" s="8" t="s">
        <v>23</v>
      </c>
      <c r="M12" s="8" t="s">
        <v>23</v>
      </c>
      <c r="N12" s="6">
        <v>1</v>
      </c>
      <c r="O12" s="6">
        <v>3</v>
      </c>
      <c r="P12" s="6">
        <v>2</v>
      </c>
      <c r="Q12" s="6">
        <f t="shared" si="1"/>
        <v>7</v>
      </c>
      <c r="R12" s="6">
        <v>4</v>
      </c>
      <c r="S12" s="6">
        <f t="shared" si="3"/>
        <v>11</v>
      </c>
    </row>
    <row r="13" spans="2:19" ht="12">
      <c r="B13" s="24"/>
      <c r="C13" s="2" t="s">
        <v>6</v>
      </c>
      <c r="D13" s="6">
        <v>2</v>
      </c>
      <c r="E13" s="6">
        <v>1</v>
      </c>
      <c r="F13" s="6">
        <v>7</v>
      </c>
      <c r="G13" s="8" t="s">
        <v>23</v>
      </c>
      <c r="H13" s="6">
        <v>5</v>
      </c>
      <c r="I13" s="8" t="s">
        <v>23</v>
      </c>
      <c r="J13" s="8" t="s">
        <v>23</v>
      </c>
      <c r="K13" s="8" t="s">
        <v>23</v>
      </c>
      <c r="L13" s="8" t="s">
        <v>23</v>
      </c>
      <c r="M13" s="6">
        <v>1</v>
      </c>
      <c r="N13" s="8" t="s">
        <v>23</v>
      </c>
      <c r="O13" s="6">
        <v>4</v>
      </c>
      <c r="P13" s="6">
        <v>1</v>
      </c>
      <c r="Q13" s="6">
        <f t="shared" si="1"/>
        <v>19</v>
      </c>
      <c r="R13" s="6">
        <f t="shared" si="2"/>
        <v>2</v>
      </c>
      <c r="S13" s="6">
        <f t="shared" si="3"/>
        <v>21</v>
      </c>
    </row>
    <row r="14" spans="2:19" ht="12">
      <c r="B14" s="25"/>
      <c r="C14" s="2" t="s">
        <v>8</v>
      </c>
      <c r="D14" s="6">
        <f>SUM(D12:D13)</f>
        <v>6</v>
      </c>
      <c r="E14" s="6">
        <f aca="true" t="shared" si="6" ref="E14:P14">SUM(E12:E13)</f>
        <v>1</v>
      </c>
      <c r="F14" s="6">
        <f t="shared" si="6"/>
        <v>7</v>
      </c>
      <c r="G14" s="8" t="s">
        <v>23</v>
      </c>
      <c r="H14" s="6">
        <v>5</v>
      </c>
      <c r="I14" s="8" t="s">
        <v>23</v>
      </c>
      <c r="J14" s="6">
        <f t="shared" si="6"/>
        <v>1</v>
      </c>
      <c r="K14" s="8" t="s">
        <v>23</v>
      </c>
      <c r="L14" s="8" t="s">
        <v>23</v>
      </c>
      <c r="M14" s="6">
        <f t="shared" si="6"/>
        <v>1</v>
      </c>
      <c r="N14" s="6">
        <f t="shared" si="6"/>
        <v>1</v>
      </c>
      <c r="O14" s="6">
        <f t="shared" si="6"/>
        <v>7</v>
      </c>
      <c r="P14" s="6">
        <f t="shared" si="6"/>
        <v>3</v>
      </c>
      <c r="Q14" s="6">
        <f t="shared" si="1"/>
        <v>26</v>
      </c>
      <c r="R14" s="6">
        <f t="shared" si="2"/>
        <v>5</v>
      </c>
      <c r="S14" s="6">
        <v>32</v>
      </c>
    </row>
    <row r="15" spans="2:19" ht="12">
      <c r="B15" s="20" t="s">
        <v>11</v>
      </c>
      <c r="C15" s="2" t="s">
        <v>2</v>
      </c>
      <c r="D15" s="6">
        <v>1</v>
      </c>
      <c r="E15" s="8" t="s">
        <v>23</v>
      </c>
      <c r="F15" s="8" t="s">
        <v>23</v>
      </c>
      <c r="G15" s="8" t="s">
        <v>23</v>
      </c>
      <c r="H15" s="8" t="s">
        <v>23</v>
      </c>
      <c r="I15" s="8" t="s">
        <v>23</v>
      </c>
      <c r="J15" s="8" t="s">
        <v>23</v>
      </c>
      <c r="K15" s="8" t="s">
        <v>23</v>
      </c>
      <c r="L15" s="8" t="s">
        <v>23</v>
      </c>
      <c r="M15" s="8" t="s">
        <v>23</v>
      </c>
      <c r="N15" s="6">
        <v>1</v>
      </c>
      <c r="O15" s="8" t="s">
        <v>23</v>
      </c>
      <c r="P15" s="8" t="s">
        <v>23</v>
      </c>
      <c r="Q15" s="6">
        <f t="shared" si="1"/>
        <v>1</v>
      </c>
      <c r="R15" s="6">
        <f t="shared" si="2"/>
        <v>1</v>
      </c>
      <c r="S15" s="6">
        <f t="shared" si="3"/>
        <v>2</v>
      </c>
    </row>
    <row r="16" spans="2:19" ht="12">
      <c r="B16" s="21"/>
      <c r="C16" s="2" t="s">
        <v>6</v>
      </c>
      <c r="D16" s="8" t="s">
        <v>23</v>
      </c>
      <c r="E16" s="8" t="s">
        <v>23</v>
      </c>
      <c r="F16" s="8" t="s">
        <v>23</v>
      </c>
      <c r="G16" s="6">
        <v>1</v>
      </c>
      <c r="H16" s="6">
        <v>1</v>
      </c>
      <c r="I16" s="8" t="s">
        <v>23</v>
      </c>
      <c r="J16" s="8" t="s">
        <v>23</v>
      </c>
      <c r="K16" s="8" t="s">
        <v>23</v>
      </c>
      <c r="L16" s="8" t="s">
        <v>23</v>
      </c>
      <c r="M16" s="8" t="s">
        <v>23</v>
      </c>
      <c r="N16" s="8" t="s">
        <v>23</v>
      </c>
      <c r="O16" s="8" t="s">
        <v>23</v>
      </c>
      <c r="P16" s="8" t="s">
        <v>23</v>
      </c>
      <c r="Q16" s="6">
        <f t="shared" si="1"/>
        <v>1</v>
      </c>
      <c r="R16" s="6">
        <f t="shared" si="2"/>
        <v>1</v>
      </c>
      <c r="S16" s="6">
        <f t="shared" si="3"/>
        <v>2</v>
      </c>
    </row>
    <row r="17" spans="2:19" ht="12">
      <c r="B17" s="22"/>
      <c r="C17" s="2" t="s">
        <v>8</v>
      </c>
      <c r="D17" s="6">
        <f>SUM(D15:D16)</f>
        <v>1</v>
      </c>
      <c r="E17" s="8" t="s">
        <v>23</v>
      </c>
      <c r="F17" s="8" t="s">
        <v>23</v>
      </c>
      <c r="G17" s="6">
        <f>SUM(G15:G16)</f>
        <v>1</v>
      </c>
      <c r="H17" s="6">
        <v>1</v>
      </c>
      <c r="I17" s="8" t="s">
        <v>23</v>
      </c>
      <c r="J17" s="8" t="s">
        <v>23</v>
      </c>
      <c r="K17" s="8" t="s">
        <v>23</v>
      </c>
      <c r="L17" s="8" t="s">
        <v>23</v>
      </c>
      <c r="M17" s="8" t="s">
        <v>23</v>
      </c>
      <c r="N17" s="6">
        <f>SUM(N15:N16)</f>
        <v>1</v>
      </c>
      <c r="O17" s="8" t="s">
        <v>23</v>
      </c>
      <c r="P17" s="8" t="s">
        <v>23</v>
      </c>
      <c r="Q17" s="6">
        <f t="shared" si="1"/>
        <v>2</v>
      </c>
      <c r="R17" s="6">
        <f t="shared" si="2"/>
        <v>2</v>
      </c>
      <c r="S17" s="6">
        <f t="shared" si="3"/>
        <v>4</v>
      </c>
    </row>
    <row r="18" spans="2:19" ht="12">
      <c r="B18" s="23" t="s">
        <v>12</v>
      </c>
      <c r="C18" s="2" t="s">
        <v>2</v>
      </c>
      <c r="D18" s="6">
        <v>5</v>
      </c>
      <c r="E18" s="6">
        <v>7</v>
      </c>
      <c r="F18" s="8" t="s">
        <v>23</v>
      </c>
      <c r="G18" s="8" t="s">
        <v>23</v>
      </c>
      <c r="H18" s="8" t="s">
        <v>23</v>
      </c>
      <c r="I18" s="8" t="s">
        <v>23</v>
      </c>
      <c r="J18" s="8" t="s">
        <v>23</v>
      </c>
      <c r="K18" s="8" t="s">
        <v>23</v>
      </c>
      <c r="L18" s="8" t="s">
        <v>23</v>
      </c>
      <c r="M18" s="8" t="s">
        <v>23</v>
      </c>
      <c r="N18" s="8" t="s">
        <v>23</v>
      </c>
      <c r="O18" s="6">
        <v>5</v>
      </c>
      <c r="P18" s="6">
        <v>4</v>
      </c>
      <c r="Q18" s="6">
        <f t="shared" si="1"/>
        <v>10</v>
      </c>
      <c r="R18" s="6">
        <f t="shared" si="2"/>
        <v>11</v>
      </c>
      <c r="S18" s="6">
        <f t="shared" si="3"/>
        <v>21</v>
      </c>
    </row>
    <row r="19" spans="2:19" ht="12">
      <c r="B19" s="24"/>
      <c r="C19" s="2" t="s">
        <v>6</v>
      </c>
      <c r="D19" s="6">
        <v>4</v>
      </c>
      <c r="E19" s="6">
        <v>2</v>
      </c>
      <c r="F19" s="6">
        <v>10</v>
      </c>
      <c r="G19" s="6">
        <v>1</v>
      </c>
      <c r="H19" s="6">
        <v>6</v>
      </c>
      <c r="I19" s="6">
        <v>1</v>
      </c>
      <c r="J19" s="6">
        <v>3</v>
      </c>
      <c r="K19" s="6">
        <v>6</v>
      </c>
      <c r="L19" s="6">
        <v>8</v>
      </c>
      <c r="M19" s="8" t="s">
        <v>23</v>
      </c>
      <c r="N19" s="8" t="s">
        <v>23</v>
      </c>
      <c r="O19" s="6">
        <v>1</v>
      </c>
      <c r="P19" s="6">
        <v>2</v>
      </c>
      <c r="Q19" s="6">
        <f t="shared" si="1"/>
        <v>27</v>
      </c>
      <c r="R19" s="6">
        <v>17</v>
      </c>
      <c r="S19" s="6">
        <f t="shared" si="3"/>
        <v>44</v>
      </c>
    </row>
    <row r="20" spans="2:19" ht="12">
      <c r="B20" s="25"/>
      <c r="C20" s="2" t="s">
        <v>8</v>
      </c>
      <c r="D20" s="6">
        <f>SUM(D18:D19)</f>
        <v>9</v>
      </c>
      <c r="E20" s="6">
        <f aca="true" t="shared" si="7" ref="E20:P20">SUM(E18:E19)</f>
        <v>9</v>
      </c>
      <c r="F20" s="6">
        <f t="shared" si="7"/>
        <v>10</v>
      </c>
      <c r="G20" s="6">
        <f t="shared" si="7"/>
        <v>1</v>
      </c>
      <c r="H20" s="6">
        <v>6</v>
      </c>
      <c r="I20" s="6">
        <f t="shared" si="7"/>
        <v>1</v>
      </c>
      <c r="J20" s="6">
        <f t="shared" si="7"/>
        <v>3</v>
      </c>
      <c r="K20" s="6">
        <f t="shared" si="7"/>
        <v>6</v>
      </c>
      <c r="L20" s="6">
        <f t="shared" si="7"/>
        <v>8</v>
      </c>
      <c r="M20" s="8" t="s">
        <v>23</v>
      </c>
      <c r="N20" s="8" t="s">
        <v>23</v>
      </c>
      <c r="O20" s="6">
        <f t="shared" si="7"/>
        <v>6</v>
      </c>
      <c r="P20" s="6">
        <f t="shared" si="7"/>
        <v>6</v>
      </c>
      <c r="Q20" s="6">
        <f t="shared" si="1"/>
        <v>37</v>
      </c>
      <c r="R20" s="6">
        <v>28</v>
      </c>
      <c r="S20" s="6">
        <f t="shared" si="3"/>
        <v>65</v>
      </c>
    </row>
  </sheetData>
  <mergeCells count="14">
    <mergeCell ref="O4:P4"/>
    <mergeCell ref="Q4:S4"/>
    <mergeCell ref="D3:S3"/>
    <mergeCell ref="H4:I4"/>
    <mergeCell ref="K4:L4"/>
    <mergeCell ref="M4:N4"/>
    <mergeCell ref="B15:B17"/>
    <mergeCell ref="B18:B20"/>
    <mergeCell ref="D4:E4"/>
    <mergeCell ref="F4:G4"/>
    <mergeCell ref="B3:C5"/>
    <mergeCell ref="B6:B8"/>
    <mergeCell ref="B9:B11"/>
    <mergeCell ref="B12:B1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正田</dc:creator>
  <cp:keywords/>
  <dc:description/>
  <cp:lastModifiedBy>ジーシーシースタッフ</cp:lastModifiedBy>
  <dcterms:created xsi:type="dcterms:W3CDTF">2002-11-27T01:38:11Z</dcterms:created>
  <dcterms:modified xsi:type="dcterms:W3CDTF">2003-01-20T03:02:18Z</dcterms:modified>
  <cp:category/>
  <cp:version/>
  <cp:contentType/>
  <cp:contentStatus/>
</cp:coreProperties>
</file>