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8_中学校郡別教員・生徒数" sheetId="1" r:id="rId1"/>
    <sheet name="9_併設中学校郡別職員・生徒数 " sheetId="2" r:id="rId2"/>
  </sheets>
  <definedNames/>
  <calcPr fullCalcOnLoad="1"/>
</workbook>
</file>

<file path=xl/sharedStrings.xml><?xml version="1.0" encoding="utf-8"?>
<sst xmlns="http://schemas.openxmlformats.org/spreadsheetml/2006/main" count="592" uniqueCount="75">
  <si>
    <t>8.中学校郡別教員・生徒数</t>
  </si>
  <si>
    <t>註　×は兼務者、外は外国人</t>
  </si>
  <si>
    <t>　　チは朝鮮人を示す。</t>
  </si>
  <si>
    <t>区別</t>
  </si>
  <si>
    <t>男</t>
  </si>
  <si>
    <t>女</t>
  </si>
  <si>
    <t>計</t>
  </si>
  <si>
    <t>総数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</si>
  <si>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</si>
  <si>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</si>
  <si>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</si>
  <si>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</si>
  <si>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</si>
  <si>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</si>
  <si>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</si>
  <si>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</si>
  <si>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</si>
  <si>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</si>
  <si>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</si>
  <si>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学校</t>
  </si>
  <si>
    <t>本校</t>
  </si>
  <si>
    <t>分校</t>
  </si>
  <si>
    <t>学級数</t>
  </si>
  <si>
    <t>校長</t>
  </si>
  <si>
    <t>教諭</t>
  </si>
  <si>
    <t>助教諭</t>
  </si>
  <si>
    <t>養護教諭</t>
  </si>
  <si>
    <t>養護助教諭</t>
  </si>
  <si>
    <t>講師</t>
  </si>
  <si>
    <t>其の他</t>
  </si>
  <si>
    <t>合計</t>
  </si>
  <si>
    <t>教員</t>
  </si>
  <si>
    <t>定員</t>
  </si>
  <si>
    <t>事務職員</t>
  </si>
  <si>
    <t>養護職員</t>
  </si>
  <si>
    <t>職員</t>
  </si>
  <si>
    <t>1年</t>
  </si>
  <si>
    <t>2年</t>
  </si>
  <si>
    <t>3年</t>
  </si>
  <si>
    <t>生徒</t>
  </si>
  <si>
    <t>―</t>
  </si>
  <si>
    <t>9.併設中学校郡別職員・生徒数</t>
  </si>
  <si>
    <t>高校併設</t>
  </si>
  <si>
    <t>前橋</t>
  </si>
  <si>
    <t>高崎</t>
  </si>
  <si>
    <t>富岡</t>
  </si>
  <si>
    <t>太田</t>
  </si>
  <si>
    <t>藤岡</t>
  </si>
  <si>
    <t>沼田</t>
  </si>
  <si>
    <t>渋川</t>
  </si>
  <si>
    <t>桐生</t>
  </si>
  <si>
    <t>館林</t>
  </si>
  <si>
    <t>安中</t>
  </si>
  <si>
    <t>伊勢崎</t>
  </si>
  <si>
    <t>吾妻</t>
  </si>
  <si>
    <t>境</t>
  </si>
  <si>
    <t>松井田</t>
  </si>
  <si>
    <t>室田</t>
  </si>
  <si>
    <t>大間々</t>
  </si>
  <si>
    <t>県立</t>
  </si>
  <si>
    <t>市立高校併設中学</t>
  </si>
  <si>
    <t>村立舊制中学</t>
  </si>
  <si>
    <t>下仁田</t>
  </si>
  <si>
    <t>群馬中央中学</t>
  </si>
  <si>
    <t>組合立</t>
  </si>
  <si>
    <t>併設中学</t>
  </si>
  <si>
    <t>前橋私立</t>
  </si>
  <si>
    <t>桐生私立</t>
  </si>
  <si>
    <t>高崎私立</t>
  </si>
  <si>
    <t>太田私立</t>
  </si>
  <si>
    <t>安中町私立</t>
  </si>
  <si>
    <t>私立</t>
  </si>
  <si>
    <t>女×1</t>
  </si>
  <si>
    <t>×チ1</t>
  </si>
  <si>
    <t>×７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</si>
</sst>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外&quot;#,##0"/>
    <numFmt numFmtId="177" formatCode="&quot;×&quot;#,##0"/>
    <numFmt numFmtId="178" formatCode="&quot;チ&quot;#,##0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1" xfId="0" applyFill="1" applyBorder="1" applyAlignment="1">
      <alignment horizontal="center"/>
    </xf>
    <xf numFmtId="38" fontId="0" fillId="3" borderId="2" xfId="16" applyFill="1" applyBorder="1" applyAlignment="1">
      <alignment/>
    </xf>
    <xf numFmtId="38" fontId="0" fillId="3" borderId="2" xfId="16" applyFont="1" applyFill="1" applyBorder="1" applyAlignment="1">
      <alignment horizontal="right"/>
    </xf>
    <xf numFmtId="0" fontId="0" fillId="2" borderId="1" xfId="0" applyFill="1" applyBorder="1" applyAlignment="1">
      <alignment/>
    </xf>
    <xf numFmtId="177" fontId="0" fillId="3" borderId="3" xfId="16" applyNumberFormat="1" applyFill="1" applyBorder="1" applyAlignment="1">
      <alignment/>
    </xf>
    <xf numFmtId="177" fontId="0" fillId="3" borderId="3" xfId="16" applyNumberFormat="1" applyFont="1" applyFill="1" applyBorder="1" applyAlignment="1">
      <alignment horizontal="right"/>
    </xf>
    <xf numFmtId="38" fontId="0" fillId="3" borderId="4" xfId="16" applyFill="1" applyBorder="1" applyAlignment="1">
      <alignment/>
    </xf>
    <xf numFmtId="177" fontId="0" fillId="3" borderId="5" xfId="16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176" fontId="0" fillId="3" borderId="3" xfId="16" applyNumberFormat="1" applyFill="1" applyBorder="1" applyAlignment="1">
      <alignment/>
    </xf>
    <xf numFmtId="178" fontId="0" fillId="3" borderId="3" xfId="16" applyNumberFormat="1" applyFill="1" applyBorder="1" applyAlignment="1">
      <alignment/>
    </xf>
    <xf numFmtId="177" fontId="0" fillId="3" borderId="3" xfId="16" applyNumberFormat="1" applyFill="1" applyBorder="1" applyAlignment="1">
      <alignment/>
    </xf>
    <xf numFmtId="177" fontId="0" fillId="3" borderId="3" xfId="16" applyNumberFormat="1" applyFont="1" applyFill="1" applyBorder="1" applyAlignment="1">
      <alignment horizontal="right"/>
    </xf>
    <xf numFmtId="177" fontId="0" fillId="3" borderId="5" xfId="16" applyNumberFormat="1" applyFill="1" applyBorder="1" applyAlignment="1">
      <alignment/>
    </xf>
    <xf numFmtId="38" fontId="0" fillId="3" borderId="2" xfId="16" applyFill="1" applyBorder="1" applyAlignment="1">
      <alignment/>
    </xf>
    <xf numFmtId="38" fontId="0" fillId="3" borderId="4" xfId="16" applyFill="1" applyBorder="1" applyAlignment="1">
      <alignment/>
    </xf>
    <xf numFmtId="38" fontId="0" fillId="3" borderId="2" xfId="16" applyFont="1" applyFill="1" applyBorder="1" applyAlignment="1">
      <alignment horizontal="right"/>
    </xf>
    <xf numFmtId="176" fontId="0" fillId="3" borderId="3" xfId="16" applyNumberFormat="1" applyFill="1" applyBorder="1" applyAlignment="1">
      <alignment/>
    </xf>
    <xf numFmtId="178" fontId="0" fillId="3" borderId="3" xfId="16" applyNumberFormat="1" applyFill="1" applyBorder="1" applyAlignment="1">
      <alignment/>
    </xf>
    <xf numFmtId="177" fontId="0" fillId="3" borderId="6" xfId="16" applyNumberFormat="1" applyFill="1" applyBorder="1" applyAlignment="1">
      <alignment/>
    </xf>
    <xf numFmtId="38" fontId="0" fillId="3" borderId="7" xfId="16" applyFill="1" applyBorder="1" applyAlignment="1">
      <alignment/>
    </xf>
    <xf numFmtId="0" fontId="0" fillId="2" borderId="8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3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distributed" vertical="center"/>
    </xf>
    <xf numFmtId="0" fontId="0" fillId="4" borderId="11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0" fillId="4" borderId="3" xfId="0" applyFill="1" applyBorder="1" applyAlignment="1">
      <alignment horizontal="distributed" vertical="center"/>
    </xf>
    <xf numFmtId="0" fontId="0" fillId="4" borderId="11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0" fillId="4" borderId="3" xfId="0" applyFill="1" applyBorder="1" applyAlignment="1">
      <alignment horizontal="center" vertical="distributed" textRotation="255"/>
    </xf>
    <xf numFmtId="0" fontId="0" fillId="4" borderId="11" xfId="0" applyFill="1" applyBorder="1" applyAlignment="1">
      <alignment horizontal="center" vertical="distributed" textRotation="255"/>
    </xf>
    <xf numFmtId="0" fontId="0" fillId="4" borderId="2" xfId="0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0" fontId="0" fillId="4" borderId="6" xfId="0" applyFill="1" applyBorder="1" applyAlignment="1">
      <alignment horizontal="distributed" vertical="center"/>
    </xf>
    <xf numFmtId="0" fontId="0" fillId="4" borderId="7" xfId="0" applyFill="1" applyBorder="1" applyAlignment="1">
      <alignment horizontal="distributed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0" fillId="4" borderId="5" xfId="0" applyFill="1" applyBorder="1" applyAlignment="1">
      <alignment horizontal="distributed" vertical="center"/>
    </xf>
    <xf numFmtId="0" fontId="0" fillId="4" borderId="12" xfId="0" applyFill="1" applyBorder="1" applyAlignment="1">
      <alignment horizontal="distributed" vertical="center"/>
    </xf>
    <xf numFmtId="0" fontId="0" fillId="4" borderId="6" xfId="0" applyFill="1" applyBorder="1" applyAlignment="1">
      <alignment horizontal="distributed" vertical="center"/>
    </xf>
    <xf numFmtId="0" fontId="0" fillId="4" borderId="14" xfId="0" applyFill="1" applyBorder="1" applyAlignment="1">
      <alignment horizontal="distributed" vertical="center"/>
    </xf>
    <xf numFmtId="0" fontId="0" fillId="4" borderId="0" xfId="0" applyFill="1" applyBorder="1" applyAlignment="1">
      <alignment horizontal="distributed" vertical="center"/>
    </xf>
    <xf numFmtId="0" fontId="0" fillId="4" borderId="1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80975"/>
          <a:ext cx="695325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4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80975"/>
          <a:ext cx="188595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3" max="3" width="7.50390625" style="0" customWidth="1"/>
    <col min="12" max="12" width="9.625" style="0" customWidth="1"/>
    <col min="20" max="20" width="7.50390625" style="0" customWidth="1"/>
  </cols>
  <sheetData>
    <row r="1" spans="2:8" ht="14.25">
      <c r="B1" s="1" t="s">
        <v>0</v>
      </c>
      <c r="H1" t="s">
        <v>1</v>
      </c>
    </row>
    <row r="2" ht="12">
      <c r="H2" t="s">
        <v>2</v>
      </c>
    </row>
    <row r="3" spans="2:37" ht="12">
      <c r="B3" s="34" t="s">
        <v>3</v>
      </c>
      <c r="C3" s="25" t="s">
        <v>19</v>
      </c>
      <c r="D3" s="27"/>
      <c r="E3" s="28" t="s">
        <v>22</v>
      </c>
      <c r="F3" s="25" t="s">
        <v>31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 t="s">
        <v>32</v>
      </c>
      <c r="U3" s="25" t="s">
        <v>35</v>
      </c>
      <c r="V3" s="26"/>
      <c r="W3" s="26"/>
      <c r="X3" s="26"/>
      <c r="Y3" s="26"/>
      <c r="Z3" s="26"/>
      <c r="AA3" s="26"/>
      <c r="AB3" s="27"/>
      <c r="AC3" s="25" t="s">
        <v>39</v>
      </c>
      <c r="AD3" s="26"/>
      <c r="AE3" s="26"/>
      <c r="AF3" s="26"/>
      <c r="AG3" s="26"/>
      <c r="AH3" s="26"/>
      <c r="AI3" s="26"/>
      <c r="AJ3" s="26"/>
      <c r="AK3" s="27"/>
    </row>
    <row r="4" spans="2:37" ht="12">
      <c r="B4" s="35"/>
      <c r="C4" s="28" t="s">
        <v>20</v>
      </c>
      <c r="D4" s="28" t="s">
        <v>21</v>
      </c>
      <c r="E4" s="29"/>
      <c r="F4" s="28" t="s">
        <v>23</v>
      </c>
      <c r="G4" s="25" t="s">
        <v>24</v>
      </c>
      <c r="H4" s="27"/>
      <c r="I4" s="25" t="s">
        <v>25</v>
      </c>
      <c r="J4" s="27"/>
      <c r="K4" s="6" t="s">
        <v>26</v>
      </c>
      <c r="L4" s="6" t="s">
        <v>27</v>
      </c>
      <c r="M4" s="25" t="s">
        <v>28</v>
      </c>
      <c r="N4" s="27"/>
      <c r="O4" s="25" t="s">
        <v>29</v>
      </c>
      <c r="P4" s="27"/>
      <c r="Q4" s="25" t="s">
        <v>30</v>
      </c>
      <c r="R4" s="26"/>
      <c r="S4" s="27"/>
      <c r="T4" s="29"/>
      <c r="U4" s="25" t="s">
        <v>33</v>
      </c>
      <c r="V4" s="27"/>
      <c r="W4" s="6" t="s">
        <v>34</v>
      </c>
      <c r="X4" s="25" t="s">
        <v>29</v>
      </c>
      <c r="Y4" s="27"/>
      <c r="Z4" s="25" t="s">
        <v>30</v>
      </c>
      <c r="AA4" s="26"/>
      <c r="AB4" s="27"/>
      <c r="AC4" s="25" t="s">
        <v>36</v>
      </c>
      <c r="AD4" s="27"/>
      <c r="AE4" s="25" t="s">
        <v>37</v>
      </c>
      <c r="AF4" s="27"/>
      <c r="AG4" s="25" t="s">
        <v>38</v>
      </c>
      <c r="AH4" s="27"/>
      <c r="AI4" s="25" t="s">
        <v>30</v>
      </c>
      <c r="AJ4" s="26"/>
      <c r="AK4" s="27"/>
    </row>
    <row r="5" spans="2:37" ht="12">
      <c r="B5" s="36"/>
      <c r="C5" s="30"/>
      <c r="D5" s="30"/>
      <c r="E5" s="30"/>
      <c r="F5" s="30"/>
      <c r="G5" s="2" t="s">
        <v>4</v>
      </c>
      <c r="H5" s="3" t="s">
        <v>5</v>
      </c>
      <c r="I5" s="2" t="s">
        <v>4</v>
      </c>
      <c r="J5" s="3" t="s">
        <v>5</v>
      </c>
      <c r="K5" s="12" t="s">
        <v>5</v>
      </c>
      <c r="L5" s="3" t="s">
        <v>5</v>
      </c>
      <c r="M5" s="2" t="s">
        <v>4</v>
      </c>
      <c r="N5" s="3" t="s">
        <v>5</v>
      </c>
      <c r="O5" s="2" t="s">
        <v>4</v>
      </c>
      <c r="P5" s="3" t="s">
        <v>5</v>
      </c>
      <c r="Q5" s="2" t="s">
        <v>4</v>
      </c>
      <c r="R5" s="3" t="s">
        <v>5</v>
      </c>
      <c r="S5" s="3" t="s">
        <v>6</v>
      </c>
      <c r="T5" s="30"/>
      <c r="U5" s="2" t="s">
        <v>4</v>
      </c>
      <c r="V5" s="3" t="s">
        <v>5</v>
      </c>
      <c r="W5" s="3" t="s">
        <v>5</v>
      </c>
      <c r="X5" s="2" t="s">
        <v>4</v>
      </c>
      <c r="Y5" s="3" t="s">
        <v>5</v>
      </c>
      <c r="Z5" s="2" t="s">
        <v>4</v>
      </c>
      <c r="AA5" s="3" t="s">
        <v>5</v>
      </c>
      <c r="AB5" s="3" t="s">
        <v>6</v>
      </c>
      <c r="AC5" s="2" t="s">
        <v>4</v>
      </c>
      <c r="AD5" s="3" t="s">
        <v>5</v>
      </c>
      <c r="AE5" s="2" t="s">
        <v>4</v>
      </c>
      <c r="AF5" s="3" t="s">
        <v>5</v>
      </c>
      <c r="AG5" s="2" t="s">
        <v>4</v>
      </c>
      <c r="AH5" s="3" t="s">
        <v>5</v>
      </c>
      <c r="AI5" s="2" t="s">
        <v>4</v>
      </c>
      <c r="AJ5" s="3" t="s">
        <v>5</v>
      </c>
      <c r="AK5" s="3" t="s">
        <v>6</v>
      </c>
    </row>
    <row r="6" spans="2:37" ht="12">
      <c r="B6" s="31" t="s">
        <v>7</v>
      </c>
      <c r="C6" s="7"/>
      <c r="D6" s="7"/>
      <c r="E6" s="8"/>
      <c r="F6" s="8"/>
      <c r="G6" s="8">
        <v>4</v>
      </c>
      <c r="H6" s="8">
        <v>1</v>
      </c>
      <c r="I6" s="7">
        <v>1</v>
      </c>
      <c r="J6" s="10"/>
      <c r="K6" s="7">
        <v>2</v>
      </c>
      <c r="L6" s="7"/>
      <c r="M6" s="7"/>
      <c r="N6" s="7"/>
      <c r="O6" s="7">
        <v>14</v>
      </c>
      <c r="P6" s="7">
        <v>3</v>
      </c>
      <c r="Q6" s="7">
        <v>19</v>
      </c>
      <c r="R6" s="7">
        <v>6</v>
      </c>
      <c r="S6" s="7">
        <v>25</v>
      </c>
      <c r="T6" s="7"/>
      <c r="U6" s="7">
        <v>1</v>
      </c>
      <c r="V6" s="7">
        <v>1</v>
      </c>
      <c r="W6" s="7">
        <v>4</v>
      </c>
      <c r="X6" s="7">
        <v>308</v>
      </c>
      <c r="Y6" s="7">
        <v>41</v>
      </c>
      <c r="Z6" s="7">
        <v>309</v>
      </c>
      <c r="AA6" s="7">
        <v>46</v>
      </c>
      <c r="AB6" s="7">
        <v>355</v>
      </c>
      <c r="AC6" s="7"/>
      <c r="AD6" s="7"/>
      <c r="AE6" s="7"/>
      <c r="AF6" s="7"/>
      <c r="AG6" s="7"/>
      <c r="AH6" s="7"/>
      <c r="AI6" s="7"/>
      <c r="AJ6" s="7"/>
      <c r="AK6" s="7"/>
    </row>
    <row r="7" spans="2:37" ht="12">
      <c r="B7" s="32"/>
      <c r="C7" s="4">
        <f>SUM(C9,C11,C13,C15,C17,C19,C21,C23,C25,C27,C29)</f>
        <v>202</v>
      </c>
      <c r="D7" s="4">
        <f aca="true" t="shared" si="0" ref="D7:P7">SUM(D9,D11,D13,D15,D17,D19,D21,D23,D25,D27,D29)</f>
        <v>7</v>
      </c>
      <c r="E7" s="4">
        <f t="shared" si="0"/>
        <v>1659</v>
      </c>
      <c r="F7" s="4">
        <f t="shared" si="0"/>
        <v>202</v>
      </c>
      <c r="G7" s="4">
        <f t="shared" si="0"/>
        <v>1520</v>
      </c>
      <c r="H7" s="4">
        <f t="shared" si="0"/>
        <v>434</v>
      </c>
      <c r="I7" s="4">
        <f t="shared" si="0"/>
        <v>294</v>
      </c>
      <c r="J7" s="9">
        <f t="shared" si="0"/>
        <v>203</v>
      </c>
      <c r="K7" s="11"/>
      <c r="L7" s="5" t="s">
        <v>40</v>
      </c>
      <c r="M7" s="5" t="s">
        <v>40</v>
      </c>
      <c r="N7" s="5" t="s">
        <v>40</v>
      </c>
      <c r="O7" s="4">
        <f t="shared" si="0"/>
        <v>4</v>
      </c>
      <c r="P7" s="4">
        <f t="shared" si="0"/>
        <v>1</v>
      </c>
      <c r="Q7" s="4">
        <f>SUM(F7,G7,I7,M7,O7)</f>
        <v>2020</v>
      </c>
      <c r="R7" s="4">
        <f>SUM(H7,J7,K7,L7,N7,P7)</f>
        <v>638</v>
      </c>
      <c r="S7" s="4">
        <f>SUM(Q7:R7)</f>
        <v>2658</v>
      </c>
      <c r="T7" s="4">
        <f aca="true" t="shared" si="1" ref="T7:Y7">SUM(T9,T11,T13,T15,T17,T19,T21,T23,T25,T27,T29)</f>
        <v>2954</v>
      </c>
      <c r="U7" s="4">
        <f t="shared" si="1"/>
        <v>89</v>
      </c>
      <c r="V7" s="4">
        <f t="shared" si="1"/>
        <v>53</v>
      </c>
      <c r="W7" s="4">
        <f t="shared" si="1"/>
        <v>0</v>
      </c>
      <c r="X7" s="4">
        <f t="shared" si="1"/>
        <v>42</v>
      </c>
      <c r="Y7" s="4">
        <f t="shared" si="1"/>
        <v>89</v>
      </c>
      <c r="Z7" s="4">
        <f>SUM(U7,X7)</f>
        <v>131</v>
      </c>
      <c r="AA7" s="4">
        <f>SUM(V7:W7,Y7)</f>
        <v>142</v>
      </c>
      <c r="AB7" s="4">
        <f>SUM(Z7:AA7)</f>
        <v>273</v>
      </c>
      <c r="AC7" s="4">
        <f aca="true" t="shared" si="2" ref="AC7:AH7">SUM(AC9,AC11,AC13,AC15,AC17,AC19,AC21,AC23,AC25,AC27,AC29)</f>
        <v>14544</v>
      </c>
      <c r="AD7" s="4">
        <f t="shared" si="2"/>
        <v>14050</v>
      </c>
      <c r="AE7" s="4">
        <f t="shared" si="2"/>
        <v>13591</v>
      </c>
      <c r="AF7" s="4">
        <f t="shared" si="2"/>
        <v>13049</v>
      </c>
      <c r="AG7" s="4">
        <f t="shared" si="2"/>
        <v>9546</v>
      </c>
      <c r="AH7" s="4">
        <f t="shared" si="2"/>
        <v>7390</v>
      </c>
      <c r="AI7" s="4">
        <f>SUM(AC7,AE7,AG7)</f>
        <v>37681</v>
      </c>
      <c r="AJ7" s="4">
        <f>SUM(AD7,AF7,AH7)</f>
        <v>34489</v>
      </c>
      <c r="AK7" s="4">
        <f>SUM(AI7:AJ7)</f>
        <v>72170</v>
      </c>
    </row>
    <row r="8" spans="2:37" ht="12">
      <c r="B8" s="31" t="s">
        <v>8</v>
      </c>
      <c r="C8" s="7"/>
      <c r="D8" s="7"/>
      <c r="E8" s="8"/>
      <c r="F8" s="8"/>
      <c r="G8" s="8">
        <v>1</v>
      </c>
      <c r="H8" s="8"/>
      <c r="I8" s="7"/>
      <c r="J8" s="7"/>
      <c r="K8" s="7"/>
      <c r="L8" s="7"/>
      <c r="M8" s="7"/>
      <c r="N8" s="7"/>
      <c r="O8" s="7"/>
      <c r="P8" s="7"/>
      <c r="Q8" s="7">
        <v>1</v>
      </c>
      <c r="R8" s="7"/>
      <c r="S8" s="7">
        <v>1</v>
      </c>
      <c r="T8" s="7"/>
      <c r="U8" s="7"/>
      <c r="V8" s="7"/>
      <c r="W8" s="7"/>
      <c r="X8" s="7">
        <v>23</v>
      </c>
      <c r="Y8" s="7">
        <v>8</v>
      </c>
      <c r="Z8" s="7">
        <v>23</v>
      </c>
      <c r="AA8" s="7">
        <v>8</v>
      </c>
      <c r="AB8" s="7">
        <v>31</v>
      </c>
      <c r="AC8" s="7"/>
      <c r="AD8" s="7"/>
      <c r="AE8" s="7"/>
      <c r="AF8" s="7"/>
      <c r="AG8" s="7"/>
      <c r="AH8" s="7"/>
      <c r="AI8" s="13">
        <v>2</v>
      </c>
      <c r="AJ8" s="13"/>
      <c r="AK8" s="13">
        <v>2</v>
      </c>
    </row>
    <row r="9" spans="2:37" ht="12">
      <c r="B9" s="32"/>
      <c r="C9" s="4">
        <v>17</v>
      </c>
      <c r="D9" s="5" t="s">
        <v>40</v>
      </c>
      <c r="E9" s="4">
        <v>199</v>
      </c>
      <c r="F9" s="4">
        <v>17</v>
      </c>
      <c r="G9" s="4">
        <v>170</v>
      </c>
      <c r="H9" s="4">
        <v>52</v>
      </c>
      <c r="I9" s="4">
        <v>40</v>
      </c>
      <c r="J9" s="4">
        <v>25</v>
      </c>
      <c r="K9" s="5" t="s">
        <v>40</v>
      </c>
      <c r="L9" s="5" t="s">
        <v>40</v>
      </c>
      <c r="M9" s="5" t="s">
        <v>40</v>
      </c>
      <c r="N9" s="5" t="s">
        <v>40</v>
      </c>
      <c r="O9" s="4">
        <v>1</v>
      </c>
      <c r="P9" s="4">
        <v>1</v>
      </c>
      <c r="Q9" s="4">
        <f>SUM(F9,G9,I9,M9,O9)</f>
        <v>228</v>
      </c>
      <c r="R9" s="4">
        <f>SUM(H9,J9,K9,L9,N9,P9)</f>
        <v>78</v>
      </c>
      <c r="S9" s="4">
        <f>SUM(Q9:R9)</f>
        <v>306</v>
      </c>
      <c r="T9" s="4">
        <v>327</v>
      </c>
      <c r="U9" s="4">
        <v>6</v>
      </c>
      <c r="V9" s="4">
        <v>3</v>
      </c>
      <c r="W9" s="5" t="s">
        <v>40</v>
      </c>
      <c r="X9" s="4">
        <v>5</v>
      </c>
      <c r="Y9" s="4">
        <v>7</v>
      </c>
      <c r="Z9" s="4">
        <f>SUM(U9,X9)</f>
        <v>11</v>
      </c>
      <c r="AA9" s="4">
        <f>SUM(V9:W9,Y9)</f>
        <v>10</v>
      </c>
      <c r="AB9" s="4">
        <f>SUM(Z9:AA9)</f>
        <v>21</v>
      </c>
      <c r="AC9" s="4">
        <v>1921</v>
      </c>
      <c r="AD9" s="4">
        <v>1880</v>
      </c>
      <c r="AE9" s="4">
        <v>1894</v>
      </c>
      <c r="AF9" s="4">
        <v>1741</v>
      </c>
      <c r="AG9" s="4">
        <v>1179</v>
      </c>
      <c r="AH9" s="4">
        <v>916</v>
      </c>
      <c r="AI9" s="4">
        <f>SUM(AC9,AE9,AG9)</f>
        <v>4994</v>
      </c>
      <c r="AJ9" s="4">
        <f>SUM(AD9,AF9,AH9)</f>
        <v>4537</v>
      </c>
      <c r="AK9" s="4">
        <f>SUM(AI9:AJ9)</f>
        <v>9531</v>
      </c>
    </row>
    <row r="10" spans="2:37" ht="12">
      <c r="B10" s="31" t="s">
        <v>9</v>
      </c>
      <c r="C10" s="7"/>
      <c r="D10" s="7"/>
      <c r="E10" s="8"/>
      <c r="F10" s="8"/>
      <c r="G10" s="8"/>
      <c r="H10" s="8"/>
      <c r="I10" s="7"/>
      <c r="J10" s="10"/>
      <c r="K10" s="7">
        <v>2</v>
      </c>
      <c r="L10" s="7"/>
      <c r="M10" s="7"/>
      <c r="N10" s="7"/>
      <c r="O10" s="7">
        <v>6</v>
      </c>
      <c r="P10" s="7"/>
      <c r="Q10" s="7">
        <v>6</v>
      </c>
      <c r="R10" s="7">
        <v>2</v>
      </c>
      <c r="S10" s="7">
        <v>8</v>
      </c>
      <c r="T10" s="7"/>
      <c r="U10" s="7"/>
      <c r="V10" s="7"/>
      <c r="W10" s="7"/>
      <c r="X10" s="7">
        <v>48</v>
      </c>
      <c r="Y10" s="7">
        <v>6</v>
      </c>
      <c r="Z10" s="7">
        <v>48</v>
      </c>
      <c r="AA10" s="7">
        <v>6</v>
      </c>
      <c r="AB10" s="7">
        <v>54</v>
      </c>
      <c r="AC10" s="7"/>
      <c r="AD10" s="7"/>
      <c r="AE10" s="7"/>
      <c r="AF10" s="7"/>
      <c r="AG10" s="7"/>
      <c r="AH10" s="7"/>
      <c r="AI10" s="7"/>
      <c r="AJ10" s="7"/>
      <c r="AK10" s="7"/>
    </row>
    <row r="11" spans="2:37" ht="12">
      <c r="B11" s="32"/>
      <c r="C11" s="4">
        <v>31</v>
      </c>
      <c r="D11" s="5" t="s">
        <v>40</v>
      </c>
      <c r="E11" s="4">
        <v>249</v>
      </c>
      <c r="F11" s="4">
        <v>31</v>
      </c>
      <c r="G11" s="4">
        <v>218</v>
      </c>
      <c r="H11" s="4">
        <v>72</v>
      </c>
      <c r="I11" s="4">
        <v>31</v>
      </c>
      <c r="J11" s="9">
        <v>19</v>
      </c>
      <c r="K11" s="11"/>
      <c r="L11" s="5" t="s">
        <v>40</v>
      </c>
      <c r="M11" s="5" t="s">
        <v>40</v>
      </c>
      <c r="N11" s="5" t="s">
        <v>40</v>
      </c>
      <c r="O11" s="4">
        <v>1</v>
      </c>
      <c r="P11" s="5" t="s">
        <v>40</v>
      </c>
      <c r="Q11" s="4">
        <f>SUM(F11,G11,I11,M11,O11)</f>
        <v>281</v>
      </c>
      <c r="R11" s="4">
        <f>SUM(H11,J11,K11,L11,N11,P11)</f>
        <v>91</v>
      </c>
      <c r="S11" s="4">
        <f>SUM(Q11:R11)</f>
        <v>372</v>
      </c>
      <c r="T11" s="4">
        <v>427</v>
      </c>
      <c r="U11" s="4">
        <v>12</v>
      </c>
      <c r="V11" s="4">
        <v>9</v>
      </c>
      <c r="W11" s="5" t="s">
        <v>40</v>
      </c>
      <c r="X11" s="4">
        <v>10</v>
      </c>
      <c r="Y11" s="4">
        <v>10</v>
      </c>
      <c r="Z11" s="4">
        <f>SUM(U11,X11)</f>
        <v>22</v>
      </c>
      <c r="AA11" s="4">
        <f>SUM(V11:W11,Y11)</f>
        <v>19</v>
      </c>
      <c r="AB11" s="4">
        <f>SUM(Z11:AA11)</f>
        <v>41</v>
      </c>
      <c r="AC11" s="4">
        <v>2086</v>
      </c>
      <c r="AD11" s="4">
        <v>1972</v>
      </c>
      <c r="AE11" s="4">
        <v>2036</v>
      </c>
      <c r="AF11" s="4">
        <v>1983</v>
      </c>
      <c r="AG11" s="4">
        <v>1474</v>
      </c>
      <c r="AH11" s="4">
        <v>1294</v>
      </c>
      <c r="AI11" s="4">
        <f>SUM(AC11,AE11,AG11)</f>
        <v>5596</v>
      </c>
      <c r="AJ11" s="4">
        <f>SUM(AD11,AF11,AH11)</f>
        <v>5249</v>
      </c>
      <c r="AK11" s="4">
        <f>SUM(AI11:AJ11)</f>
        <v>10845</v>
      </c>
    </row>
    <row r="12" spans="2:37" ht="12">
      <c r="B12" s="31" t="s">
        <v>10</v>
      </c>
      <c r="C12" s="7"/>
      <c r="D12" s="7"/>
      <c r="E12" s="8"/>
      <c r="F12" s="8"/>
      <c r="G12" s="8">
        <v>1</v>
      </c>
      <c r="H12" s="8"/>
      <c r="I12" s="7">
        <v>1</v>
      </c>
      <c r="J12" s="7"/>
      <c r="K12" s="7"/>
      <c r="L12" s="7"/>
      <c r="M12" s="7"/>
      <c r="N12" s="7"/>
      <c r="O12" s="7"/>
      <c r="P12" s="7"/>
      <c r="Q12" s="7">
        <v>2</v>
      </c>
      <c r="R12" s="7"/>
      <c r="S12" s="7">
        <v>2</v>
      </c>
      <c r="T12" s="7"/>
      <c r="U12" s="7"/>
      <c r="V12" s="7"/>
      <c r="W12" s="7"/>
      <c r="X12" s="7">
        <v>29</v>
      </c>
      <c r="Y12" s="7">
        <v>2</v>
      </c>
      <c r="Z12" s="7">
        <v>29</v>
      </c>
      <c r="AA12" s="7">
        <v>2</v>
      </c>
      <c r="AB12" s="7">
        <v>31</v>
      </c>
      <c r="AC12" s="7"/>
      <c r="AD12" s="7"/>
      <c r="AE12" s="14">
        <v>1</v>
      </c>
      <c r="AF12" s="14"/>
      <c r="AG12" s="14">
        <v>1</v>
      </c>
      <c r="AH12" s="14"/>
      <c r="AI12" s="14">
        <v>2</v>
      </c>
      <c r="AJ12" s="14"/>
      <c r="AK12" s="14">
        <v>2</v>
      </c>
    </row>
    <row r="13" spans="2:37" ht="12">
      <c r="B13" s="32"/>
      <c r="C13" s="4">
        <v>21</v>
      </c>
      <c r="D13" s="4">
        <v>1</v>
      </c>
      <c r="E13" s="4">
        <v>147</v>
      </c>
      <c r="F13" s="4">
        <v>21</v>
      </c>
      <c r="G13" s="4">
        <v>133</v>
      </c>
      <c r="H13" s="4">
        <v>30</v>
      </c>
      <c r="I13" s="4">
        <v>33</v>
      </c>
      <c r="J13" s="4">
        <v>24</v>
      </c>
      <c r="K13" s="5" t="s">
        <v>40</v>
      </c>
      <c r="L13" s="5" t="s">
        <v>40</v>
      </c>
      <c r="M13" s="5" t="s">
        <v>40</v>
      </c>
      <c r="N13" s="5" t="s">
        <v>40</v>
      </c>
      <c r="O13" s="4"/>
      <c r="P13" s="5" t="s">
        <v>40</v>
      </c>
      <c r="Q13" s="4">
        <f>SUM(F13,G13,I13,M13,O13)</f>
        <v>187</v>
      </c>
      <c r="R13" s="4">
        <f>SUM(H13,J13,K13,L13,N13,P13)</f>
        <v>54</v>
      </c>
      <c r="S13" s="4">
        <f>SUM(Q13:R13)</f>
        <v>241</v>
      </c>
      <c r="T13" s="4">
        <v>266</v>
      </c>
      <c r="U13" s="4">
        <v>8</v>
      </c>
      <c r="V13" s="4">
        <v>6</v>
      </c>
      <c r="W13" s="5" t="s">
        <v>40</v>
      </c>
      <c r="X13" s="4">
        <v>2</v>
      </c>
      <c r="Y13" s="4">
        <v>5</v>
      </c>
      <c r="Z13" s="4">
        <f>SUM(U13,X13)</f>
        <v>10</v>
      </c>
      <c r="AA13" s="4">
        <f>SUM(V13:W13,Y13)</f>
        <v>11</v>
      </c>
      <c r="AB13" s="4">
        <f>SUM(Z13:AA13)</f>
        <v>21</v>
      </c>
      <c r="AC13" s="4">
        <v>1336</v>
      </c>
      <c r="AD13" s="4">
        <v>1371</v>
      </c>
      <c r="AE13" s="4">
        <v>1159</v>
      </c>
      <c r="AF13" s="4">
        <v>1169</v>
      </c>
      <c r="AG13" s="4">
        <v>826</v>
      </c>
      <c r="AH13" s="4">
        <v>647</v>
      </c>
      <c r="AI13" s="4">
        <f>SUM(AC13,AE13,AG13)</f>
        <v>3321</v>
      </c>
      <c r="AJ13" s="4">
        <f>SUM(AD13,AF13,AH13)</f>
        <v>3187</v>
      </c>
      <c r="AK13" s="4">
        <f>SUM(AI13:AJ13)</f>
        <v>6508</v>
      </c>
    </row>
    <row r="14" spans="2:37" ht="12">
      <c r="B14" s="31" t="s">
        <v>11</v>
      </c>
      <c r="C14" s="7"/>
      <c r="D14" s="7"/>
      <c r="E14" s="8"/>
      <c r="F14" s="8"/>
      <c r="G14" s="8">
        <v>1</v>
      </c>
      <c r="H14" s="8"/>
      <c r="I14" s="7"/>
      <c r="J14" s="7"/>
      <c r="K14" s="7"/>
      <c r="L14" s="7"/>
      <c r="M14" s="7"/>
      <c r="N14" s="7"/>
      <c r="O14" s="7">
        <v>1</v>
      </c>
      <c r="P14" s="7"/>
      <c r="Q14" s="7">
        <v>2</v>
      </c>
      <c r="R14" s="7"/>
      <c r="S14" s="7">
        <v>2</v>
      </c>
      <c r="T14" s="7"/>
      <c r="U14" s="7"/>
      <c r="V14" s="7"/>
      <c r="W14" s="7">
        <v>1</v>
      </c>
      <c r="X14" s="7">
        <v>32</v>
      </c>
      <c r="Y14" s="7">
        <v>5</v>
      </c>
      <c r="Z14" s="7">
        <v>32</v>
      </c>
      <c r="AA14" s="7">
        <v>6</v>
      </c>
      <c r="AB14" s="7">
        <v>38</v>
      </c>
      <c r="AC14" s="7"/>
      <c r="AD14" s="7"/>
      <c r="AE14" s="7"/>
      <c r="AF14" s="7"/>
      <c r="AG14" s="7"/>
      <c r="AH14" s="7"/>
      <c r="AI14" s="7"/>
      <c r="AJ14" s="7"/>
      <c r="AK14" s="7"/>
    </row>
    <row r="15" spans="2:37" ht="12">
      <c r="B15" s="32"/>
      <c r="C15" s="4">
        <v>23</v>
      </c>
      <c r="D15" s="5" t="s">
        <v>40</v>
      </c>
      <c r="E15" s="4">
        <v>161</v>
      </c>
      <c r="F15" s="4">
        <v>23</v>
      </c>
      <c r="G15" s="4">
        <v>127</v>
      </c>
      <c r="H15" s="4">
        <v>49</v>
      </c>
      <c r="I15" s="4">
        <v>46</v>
      </c>
      <c r="J15" s="4">
        <v>36</v>
      </c>
      <c r="K15" s="5" t="s">
        <v>40</v>
      </c>
      <c r="L15" s="5" t="s">
        <v>40</v>
      </c>
      <c r="M15" s="5" t="s">
        <v>40</v>
      </c>
      <c r="N15" s="5" t="s">
        <v>40</v>
      </c>
      <c r="O15" s="4">
        <v>1</v>
      </c>
      <c r="P15" s="5" t="s">
        <v>40</v>
      </c>
      <c r="Q15" s="4">
        <f>SUM(F15,G15,I15,M15,O15)</f>
        <v>197</v>
      </c>
      <c r="R15" s="4">
        <f>SUM(H15,J15,K15,L15,N15,P15)</f>
        <v>85</v>
      </c>
      <c r="S15" s="4">
        <f>SUM(Q15:R15)</f>
        <v>282</v>
      </c>
      <c r="T15" s="4">
        <v>303</v>
      </c>
      <c r="U15" s="4">
        <v>9</v>
      </c>
      <c r="V15" s="4">
        <v>8</v>
      </c>
      <c r="W15" s="4"/>
      <c r="X15" s="4">
        <v>1</v>
      </c>
      <c r="Y15" s="4">
        <v>10</v>
      </c>
      <c r="Z15" s="4">
        <f>SUM(U15,X15)</f>
        <v>10</v>
      </c>
      <c r="AA15" s="4">
        <f>SUM(V15:W15,Y15)</f>
        <v>18</v>
      </c>
      <c r="AB15" s="4">
        <f>SUM(Z15:AA15)</f>
        <v>28</v>
      </c>
      <c r="AC15" s="4">
        <v>1360</v>
      </c>
      <c r="AD15" s="4">
        <v>1356</v>
      </c>
      <c r="AE15" s="4">
        <v>1309</v>
      </c>
      <c r="AF15" s="4">
        <v>1219</v>
      </c>
      <c r="AG15" s="4">
        <v>870</v>
      </c>
      <c r="AH15" s="4">
        <v>671</v>
      </c>
      <c r="AI15" s="4">
        <f>SUM(AC15,AE15,AG15)</f>
        <v>3539</v>
      </c>
      <c r="AJ15" s="4">
        <f>SUM(AD15,AF15,AH15)</f>
        <v>3246</v>
      </c>
      <c r="AK15" s="4">
        <f>SUM(AI15:AJ15)</f>
        <v>6785</v>
      </c>
    </row>
    <row r="16" spans="2:37" ht="12">
      <c r="B16" s="31" t="s">
        <v>12</v>
      </c>
      <c r="C16" s="7"/>
      <c r="D16" s="7"/>
      <c r="E16" s="8"/>
      <c r="F16" s="8"/>
      <c r="G16" s="8"/>
      <c r="H16" s="8"/>
      <c r="I16" s="7"/>
      <c r="J16" s="7"/>
      <c r="K16" s="7"/>
      <c r="L16" s="7"/>
      <c r="M16" s="7"/>
      <c r="N16" s="7"/>
      <c r="O16" s="7">
        <v>1</v>
      </c>
      <c r="P16" s="7"/>
      <c r="Q16" s="7">
        <v>1</v>
      </c>
      <c r="R16" s="7"/>
      <c r="S16" s="7">
        <v>1</v>
      </c>
      <c r="T16" s="7"/>
      <c r="U16" s="7"/>
      <c r="V16" s="7"/>
      <c r="W16" s="7"/>
      <c r="X16" s="7">
        <v>27</v>
      </c>
      <c r="Y16" s="7">
        <v>3</v>
      </c>
      <c r="Z16" s="7">
        <v>27</v>
      </c>
      <c r="AA16" s="7">
        <v>3</v>
      </c>
      <c r="AB16" s="7">
        <v>30</v>
      </c>
      <c r="AC16" s="13">
        <v>1</v>
      </c>
      <c r="AD16" s="13">
        <v>1</v>
      </c>
      <c r="AE16" s="13">
        <v>1</v>
      </c>
      <c r="AF16" s="13">
        <v>1</v>
      </c>
      <c r="AG16" s="13"/>
      <c r="AH16" s="13">
        <v>1</v>
      </c>
      <c r="AI16" s="13">
        <v>2</v>
      </c>
      <c r="AJ16" s="13">
        <v>3</v>
      </c>
      <c r="AK16" s="13">
        <v>5</v>
      </c>
    </row>
    <row r="17" spans="2:37" ht="12">
      <c r="B17" s="32"/>
      <c r="C17" s="4">
        <v>18</v>
      </c>
      <c r="D17" s="5" t="s">
        <v>40</v>
      </c>
      <c r="E17" s="4">
        <v>129</v>
      </c>
      <c r="F17" s="4">
        <v>18</v>
      </c>
      <c r="G17" s="4">
        <v>155</v>
      </c>
      <c r="H17" s="4">
        <v>43</v>
      </c>
      <c r="I17" s="4">
        <v>7</v>
      </c>
      <c r="J17" s="4">
        <v>6</v>
      </c>
      <c r="K17" s="5" t="s">
        <v>40</v>
      </c>
      <c r="L17" s="5" t="s">
        <v>40</v>
      </c>
      <c r="M17" s="5" t="s">
        <v>40</v>
      </c>
      <c r="N17" s="5" t="s">
        <v>40</v>
      </c>
      <c r="O17" s="4">
        <v>1</v>
      </c>
      <c r="P17" s="5" t="s">
        <v>40</v>
      </c>
      <c r="Q17" s="4">
        <f>SUM(F17,G17,I17,M17,O17)</f>
        <v>181</v>
      </c>
      <c r="R17" s="4">
        <f>SUM(H17,J17,K17,L17,N17,P17)</f>
        <v>49</v>
      </c>
      <c r="S17" s="4">
        <f>SUM(Q17:R17)</f>
        <v>230</v>
      </c>
      <c r="T17" s="4">
        <v>234</v>
      </c>
      <c r="U17" s="4">
        <v>9</v>
      </c>
      <c r="V17" s="4">
        <v>8</v>
      </c>
      <c r="W17" s="5" t="s">
        <v>40</v>
      </c>
      <c r="X17" s="4">
        <v>2</v>
      </c>
      <c r="Y17" s="4">
        <v>11</v>
      </c>
      <c r="Z17" s="4">
        <f>SUM(U17,X17)</f>
        <v>11</v>
      </c>
      <c r="AA17" s="4">
        <f>SUM(V17:W17,Y17)</f>
        <v>19</v>
      </c>
      <c r="AB17" s="4">
        <f>SUM(Z17:AA17)</f>
        <v>30</v>
      </c>
      <c r="AC17" s="4">
        <v>1036</v>
      </c>
      <c r="AD17" s="4">
        <v>1082</v>
      </c>
      <c r="AE17" s="4">
        <v>975</v>
      </c>
      <c r="AF17" s="4">
        <v>1005</v>
      </c>
      <c r="AG17" s="4">
        <v>655</v>
      </c>
      <c r="AH17" s="4">
        <v>585</v>
      </c>
      <c r="AI17" s="4">
        <f>SUM(AC17,AE17,AG17)</f>
        <v>2666</v>
      </c>
      <c r="AJ17" s="4">
        <f>SUM(AD17,AF17,AH17)</f>
        <v>2672</v>
      </c>
      <c r="AK17" s="4">
        <f>SUM(AI17:AJ17)</f>
        <v>5338</v>
      </c>
    </row>
    <row r="18" spans="2:37" ht="12">
      <c r="B18" s="31" t="s">
        <v>13</v>
      </c>
      <c r="C18" s="7"/>
      <c r="D18" s="7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2</v>
      </c>
      <c r="X18" s="7">
        <v>19</v>
      </c>
      <c r="Y18" s="7">
        <v>2</v>
      </c>
      <c r="Z18" s="7">
        <v>19</v>
      </c>
      <c r="AA18" s="7">
        <v>4</v>
      </c>
      <c r="AB18" s="7">
        <v>23</v>
      </c>
      <c r="AC18" s="7">
        <v>2</v>
      </c>
      <c r="AD18" s="7">
        <v>1</v>
      </c>
      <c r="AE18" s="7">
        <v>1</v>
      </c>
      <c r="AF18" s="7"/>
      <c r="AG18" s="7"/>
      <c r="AH18" s="7">
        <v>1</v>
      </c>
      <c r="AI18" s="7">
        <v>3</v>
      </c>
      <c r="AJ18" s="7">
        <v>2</v>
      </c>
      <c r="AK18" s="7">
        <v>5</v>
      </c>
    </row>
    <row r="19" spans="2:37" ht="12">
      <c r="B19" s="32"/>
      <c r="C19" s="4">
        <v>15</v>
      </c>
      <c r="D19" s="4">
        <v>5</v>
      </c>
      <c r="E19" s="4">
        <v>124</v>
      </c>
      <c r="F19" s="4">
        <v>15</v>
      </c>
      <c r="G19" s="4">
        <v>133</v>
      </c>
      <c r="H19" s="4">
        <v>28</v>
      </c>
      <c r="I19" s="4">
        <v>26</v>
      </c>
      <c r="J19" s="4">
        <v>21</v>
      </c>
      <c r="K19" s="5" t="s">
        <v>40</v>
      </c>
      <c r="L19" s="5" t="s">
        <v>40</v>
      </c>
      <c r="M19" s="5" t="s">
        <v>40</v>
      </c>
      <c r="N19" s="5" t="s">
        <v>40</v>
      </c>
      <c r="O19" s="4"/>
      <c r="P19" s="5" t="s">
        <v>40</v>
      </c>
      <c r="Q19" s="4">
        <f>SUM(F19,G19,I19,M19,O19)</f>
        <v>174</v>
      </c>
      <c r="R19" s="4">
        <f>SUM(H19,J19,K19,L19,N19,P19)</f>
        <v>49</v>
      </c>
      <c r="S19" s="4">
        <f>SUM(Q19:R19)</f>
        <v>223</v>
      </c>
      <c r="T19" s="4">
        <v>239</v>
      </c>
      <c r="U19" s="4">
        <v>15</v>
      </c>
      <c r="V19" s="5" t="s">
        <v>40</v>
      </c>
      <c r="W19" s="4"/>
      <c r="X19" s="4">
        <v>1</v>
      </c>
      <c r="Y19" s="4">
        <v>13</v>
      </c>
      <c r="Z19" s="4">
        <f>SUM(U19,X19)</f>
        <v>16</v>
      </c>
      <c r="AA19" s="4">
        <f>SUM(V19:W19,Y19)</f>
        <v>13</v>
      </c>
      <c r="AB19" s="4">
        <f>SUM(Z19:AA19)</f>
        <v>29</v>
      </c>
      <c r="AC19" s="4">
        <v>991</v>
      </c>
      <c r="AD19" s="4">
        <v>958</v>
      </c>
      <c r="AE19" s="4">
        <v>967</v>
      </c>
      <c r="AF19" s="4">
        <v>1004</v>
      </c>
      <c r="AG19" s="4">
        <v>760</v>
      </c>
      <c r="AH19" s="4">
        <v>523</v>
      </c>
      <c r="AI19" s="4">
        <f>SUM(AC19,AE19,AG19)</f>
        <v>2718</v>
      </c>
      <c r="AJ19" s="4">
        <f>SUM(AD19,AF19,AH19)</f>
        <v>2485</v>
      </c>
      <c r="AK19" s="4">
        <f>SUM(AI19:AJ19)</f>
        <v>5203</v>
      </c>
    </row>
    <row r="20" spans="2:37" ht="12">
      <c r="B20" s="31" t="s">
        <v>14</v>
      </c>
      <c r="C20" s="7"/>
      <c r="D20" s="7"/>
      <c r="E20" s="8"/>
      <c r="F20" s="8"/>
      <c r="G20" s="8"/>
      <c r="H20" s="8"/>
      <c r="I20" s="7"/>
      <c r="J20" s="7"/>
      <c r="K20" s="7"/>
      <c r="L20" s="7"/>
      <c r="M20" s="7"/>
      <c r="N20" s="7"/>
      <c r="O20" s="7">
        <v>1</v>
      </c>
      <c r="P20" s="7"/>
      <c r="Q20" s="7">
        <v>1</v>
      </c>
      <c r="R20" s="7"/>
      <c r="S20" s="7">
        <v>1</v>
      </c>
      <c r="T20" s="7"/>
      <c r="U20" s="7"/>
      <c r="V20" s="7"/>
      <c r="W20" s="7"/>
      <c r="X20" s="7">
        <v>38</v>
      </c>
      <c r="Y20" s="7">
        <v>4</v>
      </c>
      <c r="Z20" s="7">
        <v>38</v>
      </c>
      <c r="AA20" s="7">
        <v>4</v>
      </c>
      <c r="AB20" s="7">
        <v>42</v>
      </c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2">
      <c r="B21" s="32"/>
      <c r="C21" s="4">
        <v>25</v>
      </c>
      <c r="D21" s="4">
        <v>1</v>
      </c>
      <c r="E21" s="4">
        <v>174</v>
      </c>
      <c r="F21" s="4">
        <v>25</v>
      </c>
      <c r="G21" s="4">
        <v>177</v>
      </c>
      <c r="H21" s="4">
        <v>52</v>
      </c>
      <c r="I21" s="4">
        <v>25</v>
      </c>
      <c r="J21" s="4">
        <v>16</v>
      </c>
      <c r="K21" s="5" t="s">
        <v>40</v>
      </c>
      <c r="L21" s="5" t="s">
        <v>40</v>
      </c>
      <c r="M21" s="5" t="s">
        <v>40</v>
      </c>
      <c r="N21" s="5" t="s">
        <v>40</v>
      </c>
      <c r="O21" s="4"/>
      <c r="P21" s="5" t="s">
        <v>40</v>
      </c>
      <c r="Q21" s="4">
        <f>SUM(F21,G21,I21,M21,O21)</f>
        <v>227</v>
      </c>
      <c r="R21" s="4">
        <f>SUM(H21,J21,K21,L21,N21,P21)</f>
        <v>68</v>
      </c>
      <c r="S21" s="4">
        <f>SUM(Q21:R21)</f>
        <v>295</v>
      </c>
      <c r="T21" s="4">
        <v>328</v>
      </c>
      <c r="U21" s="4">
        <v>11</v>
      </c>
      <c r="V21" s="4">
        <v>4</v>
      </c>
      <c r="W21" s="5" t="s">
        <v>40</v>
      </c>
      <c r="X21" s="4">
        <v>6</v>
      </c>
      <c r="Y21" s="4">
        <v>15</v>
      </c>
      <c r="Z21" s="4">
        <f>SUM(U21,X21)</f>
        <v>17</v>
      </c>
      <c r="AA21" s="4">
        <f>SUM(V21:W21,Y21)</f>
        <v>19</v>
      </c>
      <c r="AB21" s="4">
        <f>SUM(Z21:AA21)</f>
        <v>36</v>
      </c>
      <c r="AC21" s="4">
        <v>1348</v>
      </c>
      <c r="AD21" s="4">
        <v>1293</v>
      </c>
      <c r="AE21" s="4">
        <v>1258</v>
      </c>
      <c r="AF21" s="4">
        <v>1237</v>
      </c>
      <c r="AG21" s="4">
        <v>848</v>
      </c>
      <c r="AH21" s="4">
        <v>669</v>
      </c>
      <c r="AI21" s="4">
        <f>SUM(AC21,AE21,AG21)</f>
        <v>3454</v>
      </c>
      <c r="AJ21" s="4">
        <f>SUM(AD21,AF21,AH21)</f>
        <v>3199</v>
      </c>
      <c r="AK21" s="4">
        <f>SUM(AI21:AJ21)</f>
        <v>6653</v>
      </c>
    </row>
    <row r="22" spans="2:37" ht="12">
      <c r="B22" s="31" t="s">
        <v>15</v>
      </c>
      <c r="C22" s="7"/>
      <c r="D22" s="7"/>
      <c r="E22" s="8"/>
      <c r="F22" s="8"/>
      <c r="G22" s="8"/>
      <c r="H22" s="8"/>
      <c r="I22" s="7"/>
      <c r="J22" s="7"/>
      <c r="K22" s="7"/>
      <c r="L22" s="7"/>
      <c r="M22" s="7"/>
      <c r="N22" s="7"/>
      <c r="O22" s="7">
        <v>2</v>
      </c>
      <c r="P22" s="7"/>
      <c r="Q22" s="7">
        <v>2</v>
      </c>
      <c r="R22" s="7"/>
      <c r="S22" s="7">
        <v>2</v>
      </c>
      <c r="T22" s="7"/>
      <c r="U22" s="7"/>
      <c r="V22" s="7">
        <v>1</v>
      </c>
      <c r="W22" s="7">
        <v>1</v>
      </c>
      <c r="X22" s="7">
        <v>21</v>
      </c>
      <c r="Y22" s="7">
        <v>2</v>
      </c>
      <c r="Z22" s="7">
        <v>21</v>
      </c>
      <c r="AA22" s="7">
        <v>4</v>
      </c>
      <c r="AB22" s="7">
        <v>25</v>
      </c>
      <c r="AC22" s="7"/>
      <c r="AD22" s="7"/>
      <c r="AE22" s="7"/>
      <c r="AF22" s="7"/>
      <c r="AG22" s="7"/>
      <c r="AH22" s="7"/>
      <c r="AI22" s="7"/>
      <c r="AJ22" s="7"/>
      <c r="AK22" s="7"/>
    </row>
    <row r="23" spans="2:37" ht="12">
      <c r="B23" s="32"/>
      <c r="C23" s="4">
        <v>13</v>
      </c>
      <c r="D23" s="5" t="s">
        <v>40</v>
      </c>
      <c r="E23" s="4">
        <v>127</v>
      </c>
      <c r="F23" s="4">
        <v>13</v>
      </c>
      <c r="G23" s="4">
        <v>125</v>
      </c>
      <c r="H23" s="4">
        <v>31</v>
      </c>
      <c r="I23" s="4">
        <v>19</v>
      </c>
      <c r="J23" s="4">
        <v>16</v>
      </c>
      <c r="K23" s="5" t="s">
        <v>40</v>
      </c>
      <c r="L23" s="5" t="s">
        <v>40</v>
      </c>
      <c r="M23" s="5" t="s">
        <v>40</v>
      </c>
      <c r="N23" s="5" t="s">
        <v>40</v>
      </c>
      <c r="O23" s="4"/>
      <c r="P23" s="5" t="s">
        <v>40</v>
      </c>
      <c r="Q23" s="4">
        <f>SUM(F23,G23,I23,M23,O23)</f>
        <v>157</v>
      </c>
      <c r="R23" s="4">
        <f>SUM(H23,J23,K23,L23,N23,P23)</f>
        <v>47</v>
      </c>
      <c r="S23" s="4">
        <f>SUM(Q23:R23)</f>
        <v>204</v>
      </c>
      <c r="T23" s="4">
        <v>217</v>
      </c>
      <c r="U23" s="4">
        <v>4</v>
      </c>
      <c r="V23" s="4">
        <v>2</v>
      </c>
      <c r="W23" s="4"/>
      <c r="X23" s="4">
        <v>2</v>
      </c>
      <c r="Y23" s="4">
        <v>4</v>
      </c>
      <c r="Z23" s="4">
        <f>SUM(U23,X23)</f>
        <v>6</v>
      </c>
      <c r="AA23" s="4">
        <f>SUM(V23:W23,Y23)</f>
        <v>6</v>
      </c>
      <c r="AB23" s="4">
        <f>SUM(Z23:AA23)</f>
        <v>12</v>
      </c>
      <c r="AC23" s="4">
        <v>1172</v>
      </c>
      <c r="AD23" s="4">
        <v>1179</v>
      </c>
      <c r="AE23" s="4">
        <v>1094</v>
      </c>
      <c r="AF23" s="4">
        <v>1020</v>
      </c>
      <c r="AG23" s="4">
        <v>829</v>
      </c>
      <c r="AH23" s="4">
        <v>631</v>
      </c>
      <c r="AI23" s="4">
        <f>SUM(AC23,AE23,AG23)</f>
        <v>3095</v>
      </c>
      <c r="AJ23" s="4">
        <f>SUM(AD23,AF23,AH23)</f>
        <v>2830</v>
      </c>
      <c r="AK23" s="4">
        <f>SUM(AI23:AJ23)</f>
        <v>5925</v>
      </c>
    </row>
    <row r="24" spans="2:37" ht="12">
      <c r="B24" s="31" t="s">
        <v>16</v>
      </c>
      <c r="C24" s="7"/>
      <c r="D24" s="7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>
        <v>1</v>
      </c>
      <c r="Q24" s="7"/>
      <c r="R24" s="7">
        <v>1</v>
      </c>
      <c r="S24" s="7">
        <v>1</v>
      </c>
      <c r="T24" s="7"/>
      <c r="U24" s="7">
        <v>1</v>
      </c>
      <c r="V24" s="7"/>
      <c r="W24" s="7"/>
      <c r="X24" s="7">
        <v>17</v>
      </c>
      <c r="Y24" s="7">
        <v>3</v>
      </c>
      <c r="Z24" s="7">
        <v>18</v>
      </c>
      <c r="AA24" s="7">
        <v>3</v>
      </c>
      <c r="AB24" s="7">
        <v>21</v>
      </c>
      <c r="AC24" s="7"/>
      <c r="AD24" s="7"/>
      <c r="AE24" s="7"/>
      <c r="AF24" s="7"/>
      <c r="AG24" s="7"/>
      <c r="AH24" s="7"/>
      <c r="AI24" s="7"/>
      <c r="AJ24" s="7"/>
      <c r="AK24" s="7"/>
    </row>
    <row r="25" spans="2:37" ht="12">
      <c r="B25" s="32"/>
      <c r="C25" s="4">
        <v>9</v>
      </c>
      <c r="D25" s="5" t="s">
        <v>40</v>
      </c>
      <c r="E25" s="4">
        <v>100</v>
      </c>
      <c r="F25" s="4">
        <v>9</v>
      </c>
      <c r="G25" s="4">
        <v>76</v>
      </c>
      <c r="H25" s="4">
        <v>23</v>
      </c>
      <c r="I25" s="4">
        <v>20</v>
      </c>
      <c r="J25" s="4">
        <v>10</v>
      </c>
      <c r="K25" s="5" t="s">
        <v>40</v>
      </c>
      <c r="L25" s="5" t="s">
        <v>40</v>
      </c>
      <c r="M25" s="5" t="s">
        <v>40</v>
      </c>
      <c r="N25" s="5" t="s">
        <v>40</v>
      </c>
      <c r="O25" s="5" t="s">
        <v>40</v>
      </c>
      <c r="P25" s="4"/>
      <c r="Q25" s="4">
        <f>SUM(F25,G25,I25,M25,O25)</f>
        <v>105</v>
      </c>
      <c r="R25" s="4">
        <f>SUM(H25,J25,K25,L25,N25,P25)</f>
        <v>33</v>
      </c>
      <c r="S25" s="4">
        <f>SUM(Q25:R25)</f>
        <v>138</v>
      </c>
      <c r="T25" s="4">
        <v>175</v>
      </c>
      <c r="U25" s="4">
        <v>7</v>
      </c>
      <c r="V25" s="5" t="s">
        <v>40</v>
      </c>
      <c r="W25" s="5" t="s">
        <v>40</v>
      </c>
      <c r="X25" s="4">
        <v>5</v>
      </c>
      <c r="Y25" s="4">
        <v>4</v>
      </c>
      <c r="Z25" s="4">
        <f>SUM(U25,X25)</f>
        <v>12</v>
      </c>
      <c r="AA25" s="4">
        <f>SUM(V25:W25,Y25)</f>
        <v>4</v>
      </c>
      <c r="AB25" s="4">
        <f>SUM(Z25:AA25)</f>
        <v>16</v>
      </c>
      <c r="AC25" s="4">
        <v>971</v>
      </c>
      <c r="AD25" s="4">
        <v>867</v>
      </c>
      <c r="AE25" s="4">
        <v>871</v>
      </c>
      <c r="AF25" s="4">
        <v>759</v>
      </c>
      <c r="AG25" s="4">
        <v>609</v>
      </c>
      <c r="AH25" s="4">
        <v>362</v>
      </c>
      <c r="AI25" s="4">
        <f>SUM(AC25,AE25,AG25)</f>
        <v>2451</v>
      </c>
      <c r="AJ25" s="4">
        <f>SUM(AD25,AF25,AH25)</f>
        <v>1988</v>
      </c>
      <c r="AK25" s="4">
        <f>SUM(AI25:AJ25)</f>
        <v>4439</v>
      </c>
    </row>
    <row r="26" spans="2:37" ht="12">
      <c r="B26" s="31" t="s">
        <v>17</v>
      </c>
      <c r="C26" s="7"/>
      <c r="D26" s="7"/>
      <c r="E26" s="8"/>
      <c r="F26" s="8"/>
      <c r="G26" s="8"/>
      <c r="H26" s="8"/>
      <c r="I26" s="7"/>
      <c r="J26" s="7"/>
      <c r="K26" s="7"/>
      <c r="L26" s="7"/>
      <c r="M26" s="7"/>
      <c r="N26" s="7"/>
      <c r="O26" s="7">
        <v>2</v>
      </c>
      <c r="P26" s="7">
        <v>2</v>
      </c>
      <c r="Q26" s="7">
        <v>2</v>
      </c>
      <c r="R26" s="7">
        <v>2</v>
      </c>
      <c r="S26" s="7">
        <v>4</v>
      </c>
      <c r="T26" s="7"/>
      <c r="U26" s="7"/>
      <c r="V26" s="7"/>
      <c r="W26" s="7"/>
      <c r="X26" s="7">
        <v>14</v>
      </c>
      <c r="Y26" s="7"/>
      <c r="Z26" s="7">
        <v>14</v>
      </c>
      <c r="AA26" s="7"/>
      <c r="AB26" s="7">
        <v>14</v>
      </c>
      <c r="AC26" s="7"/>
      <c r="AD26" s="7"/>
      <c r="AE26" s="7"/>
      <c r="AF26" s="7"/>
      <c r="AG26" s="7"/>
      <c r="AH26" s="7"/>
      <c r="AI26" s="7"/>
      <c r="AJ26" s="7"/>
      <c r="AK26" s="7"/>
    </row>
    <row r="27" spans="2:37" ht="12">
      <c r="B27" s="32"/>
      <c r="C27" s="4">
        <v>8</v>
      </c>
      <c r="D27" s="5" t="s">
        <v>40</v>
      </c>
      <c r="E27" s="4">
        <v>70</v>
      </c>
      <c r="F27" s="4">
        <v>8</v>
      </c>
      <c r="G27" s="4">
        <v>50</v>
      </c>
      <c r="H27" s="4">
        <v>9</v>
      </c>
      <c r="I27" s="4">
        <v>25</v>
      </c>
      <c r="J27" s="4">
        <v>16</v>
      </c>
      <c r="K27" s="5" t="s">
        <v>40</v>
      </c>
      <c r="L27" s="5" t="s">
        <v>40</v>
      </c>
      <c r="M27" s="5" t="s">
        <v>40</v>
      </c>
      <c r="N27" s="5" t="s">
        <v>40</v>
      </c>
      <c r="O27" s="4"/>
      <c r="P27" s="4"/>
      <c r="Q27" s="4">
        <f>SUM(F27,G27,I27,M27,O27)</f>
        <v>83</v>
      </c>
      <c r="R27" s="4">
        <f>SUM(H27,J27,K27,L27,N27,P27)</f>
        <v>25</v>
      </c>
      <c r="S27" s="4">
        <f>SUM(Q27:R27)</f>
        <v>108</v>
      </c>
      <c r="T27" s="4">
        <v>124</v>
      </c>
      <c r="U27" s="4">
        <v>1</v>
      </c>
      <c r="V27" s="4">
        <v>3</v>
      </c>
      <c r="W27" s="5" t="s">
        <v>40</v>
      </c>
      <c r="X27" s="4">
        <v>2</v>
      </c>
      <c r="Y27" s="4">
        <v>4</v>
      </c>
      <c r="Z27" s="4">
        <f>SUM(U27,X27)</f>
        <v>3</v>
      </c>
      <c r="AA27" s="4">
        <f>SUM(V27:W27,Y27)</f>
        <v>7</v>
      </c>
      <c r="AB27" s="4">
        <f>SUM(Z27:AA27)</f>
        <v>10</v>
      </c>
      <c r="AC27" s="4">
        <v>723</v>
      </c>
      <c r="AD27" s="4">
        <v>584</v>
      </c>
      <c r="AE27" s="4">
        <v>603</v>
      </c>
      <c r="AF27" s="4">
        <v>536</v>
      </c>
      <c r="AG27" s="4">
        <v>402</v>
      </c>
      <c r="AH27" s="4">
        <v>236</v>
      </c>
      <c r="AI27" s="4">
        <f>SUM(AC27,AE27,AG27)</f>
        <v>1728</v>
      </c>
      <c r="AJ27" s="4">
        <f>SUM(AD27,AF27,AH27)</f>
        <v>1356</v>
      </c>
      <c r="AK27" s="4">
        <f>SUM(AI27:AJ27)</f>
        <v>3084</v>
      </c>
    </row>
    <row r="28" spans="2:37" ht="12">
      <c r="B28" s="31" t="s">
        <v>18</v>
      </c>
      <c r="C28" s="7"/>
      <c r="D28" s="7"/>
      <c r="E28" s="8"/>
      <c r="F28" s="8"/>
      <c r="G28" s="8">
        <v>1</v>
      </c>
      <c r="H28" s="8">
        <v>1</v>
      </c>
      <c r="I28" s="7"/>
      <c r="J28" s="7"/>
      <c r="K28" s="7"/>
      <c r="L28" s="7"/>
      <c r="M28" s="7"/>
      <c r="N28" s="7"/>
      <c r="O28" s="7">
        <v>1</v>
      </c>
      <c r="P28" s="7"/>
      <c r="Q28" s="7">
        <v>2</v>
      </c>
      <c r="R28" s="7">
        <v>1</v>
      </c>
      <c r="S28" s="7">
        <v>3</v>
      </c>
      <c r="T28" s="7"/>
      <c r="U28" s="7"/>
      <c r="V28" s="7"/>
      <c r="W28" s="7"/>
      <c r="X28" s="7">
        <v>40</v>
      </c>
      <c r="Y28" s="7">
        <v>6</v>
      </c>
      <c r="Z28" s="7">
        <v>40</v>
      </c>
      <c r="AA28" s="7">
        <v>6</v>
      </c>
      <c r="AB28" s="7">
        <v>46</v>
      </c>
      <c r="AC28" s="13">
        <v>2</v>
      </c>
      <c r="AD28" s="13">
        <v>1</v>
      </c>
      <c r="AE28" s="13">
        <v>1</v>
      </c>
      <c r="AF28" s="13">
        <v>1</v>
      </c>
      <c r="AG28" s="13">
        <v>1</v>
      </c>
      <c r="AH28" s="13"/>
      <c r="AI28" s="13">
        <v>4</v>
      </c>
      <c r="AJ28" s="13">
        <v>2</v>
      </c>
      <c r="AK28" s="13">
        <v>6</v>
      </c>
    </row>
    <row r="29" spans="2:37" ht="12">
      <c r="B29" s="33"/>
      <c r="C29" s="4">
        <v>22</v>
      </c>
      <c r="D29" s="5" t="s">
        <v>40</v>
      </c>
      <c r="E29" s="4">
        <v>179</v>
      </c>
      <c r="F29" s="4">
        <v>22</v>
      </c>
      <c r="G29" s="4">
        <v>156</v>
      </c>
      <c r="H29" s="4">
        <v>45</v>
      </c>
      <c r="I29" s="4">
        <v>22</v>
      </c>
      <c r="J29" s="4">
        <v>14</v>
      </c>
      <c r="K29" s="5" t="s">
        <v>40</v>
      </c>
      <c r="L29" s="5" t="s">
        <v>40</v>
      </c>
      <c r="M29" s="5" t="s">
        <v>40</v>
      </c>
      <c r="N29" s="5" t="s">
        <v>40</v>
      </c>
      <c r="O29" s="4"/>
      <c r="P29" s="5" t="s">
        <v>40</v>
      </c>
      <c r="Q29" s="4">
        <f>SUM(F29,G29,I29,M29,O29)</f>
        <v>200</v>
      </c>
      <c r="R29" s="4">
        <f>SUM(H29,J29,K29,L29,N29,P29)</f>
        <v>59</v>
      </c>
      <c r="S29" s="4">
        <f>SUM(Q29:R29)</f>
        <v>259</v>
      </c>
      <c r="T29" s="4">
        <v>314</v>
      </c>
      <c r="U29" s="4">
        <v>7</v>
      </c>
      <c r="V29" s="4">
        <v>10</v>
      </c>
      <c r="W29" s="5" t="s">
        <v>40</v>
      </c>
      <c r="X29" s="4">
        <v>6</v>
      </c>
      <c r="Y29" s="4">
        <v>6</v>
      </c>
      <c r="Z29" s="4">
        <f>SUM(U29,X29)</f>
        <v>13</v>
      </c>
      <c r="AA29" s="4">
        <f>SUM(V29:W29,Y29)</f>
        <v>16</v>
      </c>
      <c r="AB29" s="4">
        <f>SUM(Z29:AA29)</f>
        <v>29</v>
      </c>
      <c r="AC29" s="4">
        <v>1600</v>
      </c>
      <c r="AD29" s="4">
        <v>1508</v>
      </c>
      <c r="AE29" s="4">
        <v>1425</v>
      </c>
      <c r="AF29" s="4">
        <v>1376</v>
      </c>
      <c r="AG29" s="4">
        <v>1094</v>
      </c>
      <c r="AH29" s="4">
        <v>856</v>
      </c>
      <c r="AI29" s="4">
        <f>SUM(AC29,AE29,AG29)</f>
        <v>4119</v>
      </c>
      <c r="AJ29" s="4">
        <f>SUM(AD29,AF29,AH29)</f>
        <v>3740</v>
      </c>
      <c r="AK29" s="4">
        <f>SUM(AI29:AJ29)</f>
        <v>7859</v>
      </c>
    </row>
  </sheetData>
  <mergeCells count="34">
    <mergeCell ref="F4:F5"/>
    <mergeCell ref="G4:H4"/>
    <mergeCell ref="C3:D3"/>
    <mergeCell ref="C4:C5"/>
    <mergeCell ref="D4:D5"/>
    <mergeCell ref="E3:E5"/>
    <mergeCell ref="B8:B9"/>
    <mergeCell ref="B10:B11"/>
    <mergeCell ref="B12:B13"/>
    <mergeCell ref="B3:B5"/>
    <mergeCell ref="B6:B7"/>
    <mergeCell ref="B14:B15"/>
    <mergeCell ref="B16:B17"/>
    <mergeCell ref="B18:B19"/>
    <mergeCell ref="B20:B21"/>
    <mergeCell ref="B22:B23"/>
    <mergeCell ref="B24:B25"/>
    <mergeCell ref="B26:B27"/>
    <mergeCell ref="B28:B29"/>
    <mergeCell ref="U3:AB3"/>
    <mergeCell ref="I4:J4"/>
    <mergeCell ref="M4:N4"/>
    <mergeCell ref="O4:P4"/>
    <mergeCell ref="Q4:S4"/>
    <mergeCell ref="AC3:AK3"/>
    <mergeCell ref="F3:S3"/>
    <mergeCell ref="AC4:AD4"/>
    <mergeCell ref="AE4:AF4"/>
    <mergeCell ref="AG4:AH4"/>
    <mergeCell ref="AI4:AK4"/>
    <mergeCell ref="T3:T5"/>
    <mergeCell ref="U4:V4"/>
    <mergeCell ref="Z4:AB4"/>
    <mergeCell ref="X4:Y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61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10.50390625" style="0" customWidth="1"/>
    <col min="5" max="5" width="7.50390625" style="0" customWidth="1"/>
    <col min="14" max="14" width="9.625" style="0" customWidth="1"/>
    <col min="22" max="22" width="7.50390625" style="0" customWidth="1"/>
  </cols>
  <sheetData>
    <row r="1" spans="2:4" ht="14.25">
      <c r="B1" s="1" t="s">
        <v>41</v>
      </c>
      <c r="C1" s="1"/>
      <c r="D1" s="1"/>
    </row>
    <row r="3" spans="2:39" ht="12">
      <c r="B3" s="50" t="s">
        <v>3</v>
      </c>
      <c r="C3" s="51"/>
      <c r="D3" s="52"/>
      <c r="E3" s="25" t="s">
        <v>19</v>
      </c>
      <c r="F3" s="27"/>
      <c r="G3" s="28" t="s">
        <v>22</v>
      </c>
      <c r="H3" s="25" t="s">
        <v>31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8" t="s">
        <v>32</v>
      </c>
      <c r="W3" s="25" t="s">
        <v>35</v>
      </c>
      <c r="X3" s="26"/>
      <c r="Y3" s="26"/>
      <c r="Z3" s="26"/>
      <c r="AA3" s="26"/>
      <c r="AB3" s="26"/>
      <c r="AC3" s="26"/>
      <c r="AD3" s="27"/>
      <c r="AE3" s="25" t="s">
        <v>39</v>
      </c>
      <c r="AF3" s="26"/>
      <c r="AG3" s="26"/>
      <c r="AH3" s="26"/>
      <c r="AI3" s="26"/>
      <c r="AJ3" s="26"/>
      <c r="AK3" s="26"/>
      <c r="AL3" s="26"/>
      <c r="AM3" s="27"/>
    </row>
    <row r="4" spans="2:39" ht="12">
      <c r="B4" s="53"/>
      <c r="C4" s="54"/>
      <c r="D4" s="55"/>
      <c r="E4" s="28" t="s">
        <v>20</v>
      </c>
      <c r="F4" s="28" t="s">
        <v>21</v>
      </c>
      <c r="G4" s="29"/>
      <c r="H4" s="28" t="s">
        <v>23</v>
      </c>
      <c r="I4" s="25" t="s">
        <v>24</v>
      </c>
      <c r="J4" s="27"/>
      <c r="K4" s="25" t="s">
        <v>25</v>
      </c>
      <c r="L4" s="27"/>
      <c r="M4" s="6" t="s">
        <v>26</v>
      </c>
      <c r="N4" s="6" t="s">
        <v>27</v>
      </c>
      <c r="O4" s="25" t="s">
        <v>28</v>
      </c>
      <c r="P4" s="27"/>
      <c r="Q4" s="25" t="s">
        <v>29</v>
      </c>
      <c r="R4" s="27"/>
      <c r="S4" s="25" t="s">
        <v>30</v>
      </c>
      <c r="T4" s="26"/>
      <c r="U4" s="27"/>
      <c r="V4" s="29"/>
      <c r="W4" s="25" t="s">
        <v>33</v>
      </c>
      <c r="X4" s="27"/>
      <c r="Y4" s="6" t="s">
        <v>34</v>
      </c>
      <c r="Z4" s="25" t="s">
        <v>29</v>
      </c>
      <c r="AA4" s="27"/>
      <c r="AB4" s="25" t="s">
        <v>30</v>
      </c>
      <c r="AC4" s="26"/>
      <c r="AD4" s="27"/>
      <c r="AE4" s="25" t="s">
        <v>36</v>
      </c>
      <c r="AF4" s="27"/>
      <c r="AG4" s="25" t="s">
        <v>37</v>
      </c>
      <c r="AH4" s="27"/>
      <c r="AI4" s="25" t="s">
        <v>38</v>
      </c>
      <c r="AJ4" s="27"/>
      <c r="AK4" s="25" t="s">
        <v>30</v>
      </c>
      <c r="AL4" s="26"/>
      <c r="AM4" s="27"/>
    </row>
    <row r="5" spans="2:39" ht="12">
      <c r="B5" s="53"/>
      <c r="C5" s="54"/>
      <c r="D5" s="55"/>
      <c r="E5" s="30"/>
      <c r="F5" s="30"/>
      <c r="G5" s="30"/>
      <c r="H5" s="30"/>
      <c r="I5" s="2" t="s">
        <v>4</v>
      </c>
      <c r="J5" s="3" t="s">
        <v>5</v>
      </c>
      <c r="K5" s="2" t="s">
        <v>4</v>
      </c>
      <c r="L5" s="3" t="s">
        <v>5</v>
      </c>
      <c r="M5" s="12" t="s">
        <v>5</v>
      </c>
      <c r="N5" s="3" t="s">
        <v>5</v>
      </c>
      <c r="O5" s="2" t="s">
        <v>4</v>
      </c>
      <c r="P5" s="3" t="s">
        <v>5</v>
      </c>
      <c r="Q5" s="2" t="s">
        <v>4</v>
      </c>
      <c r="R5" s="3" t="s">
        <v>5</v>
      </c>
      <c r="S5" s="2" t="s">
        <v>4</v>
      </c>
      <c r="T5" s="3" t="s">
        <v>5</v>
      </c>
      <c r="U5" s="3" t="s">
        <v>6</v>
      </c>
      <c r="V5" s="30"/>
      <c r="W5" s="2" t="s">
        <v>4</v>
      </c>
      <c r="X5" s="3" t="s">
        <v>5</v>
      </c>
      <c r="Y5" s="3" t="s">
        <v>5</v>
      </c>
      <c r="Z5" s="2" t="s">
        <v>4</v>
      </c>
      <c r="AA5" s="3" t="s">
        <v>5</v>
      </c>
      <c r="AB5" s="2" t="s">
        <v>4</v>
      </c>
      <c r="AC5" s="3" t="s">
        <v>5</v>
      </c>
      <c r="AD5" s="3" t="s">
        <v>6</v>
      </c>
      <c r="AE5" s="2" t="s">
        <v>4</v>
      </c>
      <c r="AF5" s="3" t="s">
        <v>5</v>
      </c>
      <c r="AG5" s="2" t="s">
        <v>4</v>
      </c>
      <c r="AH5" s="3" t="s">
        <v>5</v>
      </c>
      <c r="AI5" s="2" t="s">
        <v>4</v>
      </c>
      <c r="AJ5" s="3" t="s">
        <v>5</v>
      </c>
      <c r="AK5" s="2" t="s">
        <v>4</v>
      </c>
      <c r="AL5" s="3" t="s">
        <v>5</v>
      </c>
      <c r="AM5" s="3" t="s">
        <v>6</v>
      </c>
    </row>
    <row r="6" spans="2:39" ht="12">
      <c r="B6" s="37" t="s">
        <v>59</v>
      </c>
      <c r="C6" s="40" t="s">
        <v>43</v>
      </c>
      <c r="D6" s="42" t="s">
        <v>42</v>
      </c>
      <c r="E6" s="23"/>
      <c r="F6" s="15"/>
      <c r="G6" s="16"/>
      <c r="H6" s="16">
        <v>4</v>
      </c>
      <c r="I6" s="16">
        <v>77</v>
      </c>
      <c r="J6" s="16">
        <v>12</v>
      </c>
      <c r="K6" s="15">
        <v>2</v>
      </c>
      <c r="L6" s="15"/>
      <c r="M6" s="15"/>
      <c r="N6" s="15"/>
      <c r="O6" s="15"/>
      <c r="P6" s="15"/>
      <c r="Q6" s="15">
        <v>17</v>
      </c>
      <c r="R6" s="15">
        <v>4</v>
      </c>
      <c r="S6" s="15">
        <f>SUM(H6:I6,K6,O6,Q6)</f>
        <v>100</v>
      </c>
      <c r="T6" s="15">
        <f>SUM(J6,L6:N6,P6,R6)</f>
        <v>16</v>
      </c>
      <c r="U6" s="15">
        <f>SUM(S6:T6)</f>
        <v>116</v>
      </c>
      <c r="V6" s="15"/>
      <c r="W6" s="15">
        <v>9</v>
      </c>
      <c r="X6" s="15">
        <v>1</v>
      </c>
      <c r="Y6" s="15">
        <v>1</v>
      </c>
      <c r="Z6" s="15">
        <v>19</v>
      </c>
      <c r="AA6" s="15">
        <v>4</v>
      </c>
      <c r="AB6" s="15">
        <f>SUM(W6,Z6)</f>
        <v>28</v>
      </c>
      <c r="AC6" s="15">
        <f>SUM(X6:Y6,AA6)</f>
        <v>6</v>
      </c>
      <c r="AD6" s="15">
        <f>SUM(AB6:AC6)</f>
        <v>34</v>
      </c>
      <c r="AE6" s="15"/>
      <c r="AF6" s="15"/>
      <c r="AG6" s="15"/>
      <c r="AH6" s="15"/>
      <c r="AI6" s="15"/>
      <c r="AJ6" s="15"/>
      <c r="AK6" s="21"/>
      <c r="AL6" s="21"/>
      <c r="AM6" s="21"/>
    </row>
    <row r="7" spans="2:39" ht="12">
      <c r="B7" s="38"/>
      <c r="C7" s="41"/>
      <c r="D7" s="43"/>
      <c r="E7" s="24">
        <v>4</v>
      </c>
      <c r="F7" s="20" t="s">
        <v>40</v>
      </c>
      <c r="G7" s="18">
        <v>17</v>
      </c>
      <c r="H7" s="18"/>
      <c r="I7" s="18"/>
      <c r="J7" s="18"/>
      <c r="K7" s="18"/>
      <c r="L7" s="20" t="s">
        <v>40</v>
      </c>
      <c r="M7" s="20" t="s">
        <v>40</v>
      </c>
      <c r="N7" s="20" t="s">
        <v>40</v>
      </c>
      <c r="O7" s="20" t="s">
        <v>40</v>
      </c>
      <c r="P7" s="20" t="s">
        <v>40</v>
      </c>
      <c r="Q7" s="18"/>
      <c r="R7" s="18"/>
      <c r="S7" s="18"/>
      <c r="T7" s="18"/>
      <c r="U7" s="18"/>
      <c r="V7" s="18">
        <v>25</v>
      </c>
      <c r="W7" s="18"/>
      <c r="X7" s="18"/>
      <c r="Y7" s="20"/>
      <c r="Z7" s="18"/>
      <c r="AA7" s="18"/>
      <c r="AB7" s="18"/>
      <c r="AC7" s="18"/>
      <c r="AD7" s="18"/>
      <c r="AE7" s="20" t="s">
        <v>40</v>
      </c>
      <c r="AF7" s="20" t="s">
        <v>40</v>
      </c>
      <c r="AG7" s="20" t="s">
        <v>40</v>
      </c>
      <c r="AH7" s="20" t="s">
        <v>40</v>
      </c>
      <c r="AI7" s="18">
        <v>629</v>
      </c>
      <c r="AJ7" s="18">
        <v>251</v>
      </c>
      <c r="AK7" s="18">
        <f>SUM(AE7,AG7,AI7)</f>
        <v>629</v>
      </c>
      <c r="AL7" s="18">
        <f>SUM(AF7,AH7,AJ7)</f>
        <v>251</v>
      </c>
      <c r="AM7" s="18">
        <f>SUM(AK7:AL7)</f>
        <v>880</v>
      </c>
    </row>
    <row r="8" spans="2:39" ht="12">
      <c r="B8" s="38"/>
      <c r="C8" s="40" t="s">
        <v>44</v>
      </c>
      <c r="D8" s="42" t="s">
        <v>42</v>
      </c>
      <c r="E8" s="15"/>
      <c r="F8" s="15"/>
      <c r="G8" s="16"/>
      <c r="H8" s="16">
        <v>3</v>
      </c>
      <c r="I8" s="16">
        <v>119</v>
      </c>
      <c r="J8" s="16">
        <v>11</v>
      </c>
      <c r="K8" s="15">
        <v>3</v>
      </c>
      <c r="L8" s="17">
        <v>1</v>
      </c>
      <c r="M8" s="15"/>
      <c r="N8" s="15"/>
      <c r="O8" s="15"/>
      <c r="P8" s="15"/>
      <c r="Q8" s="15">
        <v>36</v>
      </c>
      <c r="R8" s="15"/>
      <c r="S8" s="15">
        <f>SUM(H8:I8,K8,O8,Q8)</f>
        <v>161</v>
      </c>
      <c r="T8" s="15">
        <f>SUM(J8,L8:N8,P8,R8)</f>
        <v>12</v>
      </c>
      <c r="U8" s="15">
        <f>SUM(S8:T8)</f>
        <v>173</v>
      </c>
      <c r="V8" s="15"/>
      <c r="W8" s="15">
        <v>10</v>
      </c>
      <c r="X8" s="15">
        <v>3</v>
      </c>
      <c r="Y8" s="15">
        <v>1</v>
      </c>
      <c r="Z8" s="15">
        <v>38</v>
      </c>
      <c r="AA8" s="15">
        <v>4</v>
      </c>
      <c r="AB8" s="15">
        <f>SUM(W8,Z8)</f>
        <v>48</v>
      </c>
      <c r="AC8" s="15">
        <f>SUM(X8:Y8,AA8)</f>
        <v>8</v>
      </c>
      <c r="AD8" s="15">
        <f>SUM(AB8:AC8)</f>
        <v>56</v>
      </c>
      <c r="AE8" s="15"/>
      <c r="AF8" s="15"/>
      <c r="AG8" s="15"/>
      <c r="AH8" s="15"/>
      <c r="AI8" s="21">
        <v>1</v>
      </c>
      <c r="AJ8" s="21"/>
      <c r="AK8" s="21">
        <v>1</v>
      </c>
      <c r="AL8" s="21"/>
      <c r="AM8" s="21">
        <v>1</v>
      </c>
    </row>
    <row r="9" spans="2:39" ht="12">
      <c r="B9" s="38"/>
      <c r="C9" s="41"/>
      <c r="D9" s="43"/>
      <c r="E9" s="18">
        <v>4</v>
      </c>
      <c r="F9" s="20" t="s">
        <v>40</v>
      </c>
      <c r="G9" s="18">
        <v>22</v>
      </c>
      <c r="H9" s="18"/>
      <c r="I9" s="18"/>
      <c r="J9" s="18"/>
      <c r="K9" s="18"/>
      <c r="L9" s="19"/>
      <c r="M9" s="20" t="s">
        <v>40</v>
      </c>
      <c r="N9" s="20" t="s">
        <v>40</v>
      </c>
      <c r="O9" s="20" t="s">
        <v>40</v>
      </c>
      <c r="P9" s="20" t="s">
        <v>40</v>
      </c>
      <c r="Q9" s="18"/>
      <c r="R9" s="20" t="s">
        <v>40</v>
      </c>
      <c r="S9" s="18"/>
      <c r="T9" s="18"/>
      <c r="U9" s="18"/>
      <c r="V9" s="18">
        <v>24</v>
      </c>
      <c r="W9" s="18"/>
      <c r="X9" s="18"/>
      <c r="Y9" s="20"/>
      <c r="Z9" s="18"/>
      <c r="AA9" s="18"/>
      <c r="AB9" s="18"/>
      <c r="AC9" s="18"/>
      <c r="AD9" s="18"/>
      <c r="AE9" s="20" t="s">
        <v>40</v>
      </c>
      <c r="AF9" s="20" t="s">
        <v>40</v>
      </c>
      <c r="AG9" s="20" t="s">
        <v>40</v>
      </c>
      <c r="AH9" s="20" t="s">
        <v>40</v>
      </c>
      <c r="AI9" s="18">
        <v>852</v>
      </c>
      <c r="AJ9" s="18">
        <v>261</v>
      </c>
      <c r="AK9" s="18">
        <f>SUM(AE9,AG9,AI9)</f>
        <v>852</v>
      </c>
      <c r="AL9" s="18">
        <f>SUM(AF9,AH9,AJ9)</f>
        <v>261</v>
      </c>
      <c r="AM9" s="18">
        <f>SUM(AK9:AL9)</f>
        <v>1113</v>
      </c>
    </row>
    <row r="10" spans="2:39" ht="12">
      <c r="B10" s="38"/>
      <c r="C10" s="40" t="s">
        <v>45</v>
      </c>
      <c r="D10" s="42" t="s">
        <v>42</v>
      </c>
      <c r="E10" s="15"/>
      <c r="F10" s="15"/>
      <c r="G10" s="16"/>
      <c r="H10" s="16">
        <v>2</v>
      </c>
      <c r="I10" s="16">
        <v>39</v>
      </c>
      <c r="J10" s="16">
        <v>12</v>
      </c>
      <c r="K10" s="15">
        <v>4</v>
      </c>
      <c r="L10" s="15">
        <v>1</v>
      </c>
      <c r="M10" s="15"/>
      <c r="N10" s="15"/>
      <c r="O10" s="15"/>
      <c r="P10" s="15"/>
      <c r="Q10" s="15">
        <v>3</v>
      </c>
      <c r="R10" s="15"/>
      <c r="S10" s="15">
        <f>SUM(H10:I10,K10,O10,Q10)</f>
        <v>48</v>
      </c>
      <c r="T10" s="15">
        <f>SUM(J10,L10:N10,P10,R10)</f>
        <v>13</v>
      </c>
      <c r="U10" s="15">
        <f>SUM(S10:T10)</f>
        <v>61</v>
      </c>
      <c r="V10" s="15"/>
      <c r="W10" s="15">
        <v>3</v>
      </c>
      <c r="X10" s="15">
        <v>2</v>
      </c>
      <c r="Y10" s="15"/>
      <c r="Z10" s="15">
        <v>7</v>
      </c>
      <c r="AA10" s="15">
        <v>2</v>
      </c>
      <c r="AB10" s="15">
        <f>SUM(W10,Z10)</f>
        <v>10</v>
      </c>
      <c r="AC10" s="15">
        <f>SUM(X10:Y10,AA10)</f>
        <v>4</v>
      </c>
      <c r="AD10" s="15">
        <f>SUM(AB10:AC10)</f>
        <v>14</v>
      </c>
      <c r="AE10" s="15"/>
      <c r="AF10" s="15"/>
      <c r="AG10" s="15"/>
      <c r="AH10" s="15"/>
      <c r="AI10" s="22"/>
      <c r="AJ10" s="22"/>
      <c r="AK10" s="22"/>
      <c r="AL10" s="22"/>
      <c r="AM10" s="22"/>
    </row>
    <row r="11" spans="2:39" ht="12">
      <c r="B11" s="38"/>
      <c r="C11" s="41"/>
      <c r="D11" s="43"/>
      <c r="E11" s="18">
        <v>2</v>
      </c>
      <c r="F11" s="20" t="s">
        <v>40</v>
      </c>
      <c r="G11" s="18">
        <v>8</v>
      </c>
      <c r="H11" s="18"/>
      <c r="I11" s="18"/>
      <c r="J11" s="18"/>
      <c r="K11" s="18"/>
      <c r="L11" s="18"/>
      <c r="M11" s="20" t="s">
        <v>40</v>
      </c>
      <c r="N11" s="20" t="s">
        <v>40</v>
      </c>
      <c r="O11" s="20" t="s">
        <v>40</v>
      </c>
      <c r="P11" s="20" t="s">
        <v>40</v>
      </c>
      <c r="Q11" s="18"/>
      <c r="R11" s="20" t="s">
        <v>40</v>
      </c>
      <c r="S11" s="18"/>
      <c r="T11" s="18"/>
      <c r="U11" s="18"/>
      <c r="V11" s="18">
        <v>12</v>
      </c>
      <c r="W11" s="18"/>
      <c r="X11" s="18"/>
      <c r="Y11" s="20" t="s">
        <v>40</v>
      </c>
      <c r="Z11" s="18"/>
      <c r="AA11" s="18"/>
      <c r="AB11" s="18"/>
      <c r="AC11" s="18"/>
      <c r="AD11" s="18"/>
      <c r="AE11" s="20" t="s">
        <v>40</v>
      </c>
      <c r="AF11" s="20" t="s">
        <v>40</v>
      </c>
      <c r="AG11" s="20" t="s">
        <v>40</v>
      </c>
      <c r="AH11" s="20" t="s">
        <v>40</v>
      </c>
      <c r="AI11" s="18">
        <v>178</v>
      </c>
      <c r="AJ11" s="18">
        <v>177</v>
      </c>
      <c r="AK11" s="18">
        <f>SUM(AE11,AG11,AI11)</f>
        <v>178</v>
      </c>
      <c r="AL11" s="18">
        <f>SUM(AF11,AH11,AJ11)</f>
        <v>177</v>
      </c>
      <c r="AM11" s="18">
        <f>SUM(AK11:AL11)</f>
        <v>355</v>
      </c>
    </row>
    <row r="12" spans="2:39" ht="12">
      <c r="B12" s="38"/>
      <c r="C12" s="40" t="s">
        <v>46</v>
      </c>
      <c r="D12" s="42" t="s">
        <v>42</v>
      </c>
      <c r="E12" s="15"/>
      <c r="F12" s="15"/>
      <c r="G12" s="16"/>
      <c r="H12" s="16">
        <v>2</v>
      </c>
      <c r="I12" s="16">
        <v>25</v>
      </c>
      <c r="J12" s="16">
        <v>5</v>
      </c>
      <c r="K12" s="15"/>
      <c r="L12" s="15"/>
      <c r="M12" s="15"/>
      <c r="N12" s="15"/>
      <c r="O12" s="15"/>
      <c r="P12" s="15"/>
      <c r="Q12" s="15">
        <v>16</v>
      </c>
      <c r="R12" s="15">
        <v>1</v>
      </c>
      <c r="S12" s="15">
        <f>SUM(H12:I12,K12,O12,Q12)</f>
        <v>43</v>
      </c>
      <c r="T12" s="15">
        <f>SUM(J12,L12:N12,P12,R12)</f>
        <v>6</v>
      </c>
      <c r="U12" s="15">
        <f>SUM(S12:T12)</f>
        <v>49</v>
      </c>
      <c r="V12" s="15"/>
      <c r="W12" s="15">
        <v>4</v>
      </c>
      <c r="X12" s="15"/>
      <c r="Y12" s="15"/>
      <c r="Z12" s="15">
        <v>7</v>
      </c>
      <c r="AA12" s="15">
        <v>3</v>
      </c>
      <c r="AB12" s="15">
        <f>SUM(W12,Z12)</f>
        <v>11</v>
      </c>
      <c r="AC12" s="15">
        <f>SUM(X12:Y12,AA12)</f>
        <v>3</v>
      </c>
      <c r="AD12" s="15">
        <f>SUM(AB12:AC12)</f>
        <v>14</v>
      </c>
      <c r="AE12" s="15"/>
      <c r="AF12" s="15"/>
      <c r="AG12" s="15"/>
      <c r="AH12" s="15"/>
      <c r="AI12" s="21">
        <v>1</v>
      </c>
      <c r="AJ12" s="21"/>
      <c r="AK12" s="21">
        <v>1</v>
      </c>
      <c r="AL12" s="21"/>
      <c r="AM12" s="21">
        <v>1</v>
      </c>
    </row>
    <row r="13" spans="2:39" ht="12">
      <c r="B13" s="38"/>
      <c r="C13" s="41"/>
      <c r="D13" s="43"/>
      <c r="E13" s="18">
        <v>2</v>
      </c>
      <c r="F13" s="20" t="s">
        <v>40</v>
      </c>
      <c r="G13" s="18">
        <v>8</v>
      </c>
      <c r="H13" s="18"/>
      <c r="I13" s="18"/>
      <c r="J13" s="18"/>
      <c r="K13" s="20" t="s">
        <v>40</v>
      </c>
      <c r="L13" s="20" t="s">
        <v>40</v>
      </c>
      <c r="M13" s="20" t="s">
        <v>40</v>
      </c>
      <c r="N13" s="20" t="s">
        <v>40</v>
      </c>
      <c r="O13" s="20" t="s">
        <v>40</v>
      </c>
      <c r="P13" s="20" t="s">
        <v>40</v>
      </c>
      <c r="Q13" s="18"/>
      <c r="R13" s="20"/>
      <c r="S13" s="18"/>
      <c r="T13" s="18"/>
      <c r="U13" s="18"/>
      <c r="V13" s="18">
        <v>13</v>
      </c>
      <c r="W13" s="18"/>
      <c r="X13" s="20" t="s">
        <v>40</v>
      </c>
      <c r="Y13" s="20" t="s">
        <v>40</v>
      </c>
      <c r="Z13" s="18"/>
      <c r="AA13" s="18"/>
      <c r="AB13" s="18"/>
      <c r="AC13" s="18"/>
      <c r="AD13" s="18"/>
      <c r="AE13" s="20" t="s">
        <v>40</v>
      </c>
      <c r="AF13" s="20" t="s">
        <v>40</v>
      </c>
      <c r="AG13" s="20" t="s">
        <v>40</v>
      </c>
      <c r="AH13" s="20" t="s">
        <v>40</v>
      </c>
      <c r="AI13" s="18">
        <v>251</v>
      </c>
      <c r="AJ13" s="18">
        <v>184</v>
      </c>
      <c r="AK13" s="18">
        <f>SUM(AE13,AG13,AI13)</f>
        <v>251</v>
      </c>
      <c r="AL13" s="18">
        <f>SUM(AF13,AH13,AJ13)</f>
        <v>184</v>
      </c>
      <c r="AM13" s="18">
        <f>SUM(AK13:AL13)</f>
        <v>435</v>
      </c>
    </row>
    <row r="14" spans="2:39" ht="12">
      <c r="B14" s="38"/>
      <c r="C14" s="40" t="s">
        <v>47</v>
      </c>
      <c r="D14" s="42" t="s">
        <v>42</v>
      </c>
      <c r="E14" s="15"/>
      <c r="F14" s="15"/>
      <c r="G14" s="16"/>
      <c r="H14" s="16">
        <v>2</v>
      </c>
      <c r="I14" s="16">
        <v>23</v>
      </c>
      <c r="J14" s="16">
        <v>5</v>
      </c>
      <c r="K14" s="15"/>
      <c r="L14" s="15"/>
      <c r="M14" s="15"/>
      <c r="N14" s="15"/>
      <c r="O14" s="15"/>
      <c r="P14" s="15"/>
      <c r="Q14" s="15">
        <v>8</v>
      </c>
      <c r="R14" s="15">
        <v>1</v>
      </c>
      <c r="S14" s="15">
        <f>SUM(H14:I14,K14,O14,Q14)</f>
        <v>33</v>
      </c>
      <c r="T14" s="15">
        <f>SUM(J14,L14:N14,P14,R14)</f>
        <v>6</v>
      </c>
      <c r="U14" s="15">
        <f>SUM(S14:T14)</f>
        <v>39</v>
      </c>
      <c r="V14" s="15"/>
      <c r="W14" s="15">
        <v>3</v>
      </c>
      <c r="X14" s="15">
        <v>2</v>
      </c>
      <c r="Y14" s="15"/>
      <c r="Z14" s="15">
        <v>6</v>
      </c>
      <c r="AA14" s="15">
        <v>4</v>
      </c>
      <c r="AB14" s="15">
        <f>SUM(W14,Z14)</f>
        <v>9</v>
      </c>
      <c r="AC14" s="15">
        <f>SUM(X14:Y14,AA14)</f>
        <v>6</v>
      </c>
      <c r="AD14" s="15">
        <f>SUM(AB14:AC14)</f>
        <v>15</v>
      </c>
      <c r="AE14" s="15"/>
      <c r="AF14" s="15"/>
      <c r="AG14" s="15"/>
      <c r="AH14" s="15"/>
      <c r="AI14" s="21"/>
      <c r="AJ14" s="21"/>
      <c r="AK14" s="21"/>
      <c r="AL14" s="21"/>
      <c r="AM14" s="21"/>
    </row>
    <row r="15" spans="2:39" ht="12">
      <c r="B15" s="38"/>
      <c r="C15" s="41"/>
      <c r="D15" s="43"/>
      <c r="E15" s="18">
        <v>2</v>
      </c>
      <c r="F15" s="20" t="s">
        <v>40</v>
      </c>
      <c r="G15" s="18">
        <v>7</v>
      </c>
      <c r="H15" s="18"/>
      <c r="I15" s="18"/>
      <c r="J15" s="18"/>
      <c r="K15" s="20" t="s">
        <v>40</v>
      </c>
      <c r="L15" s="20" t="s">
        <v>40</v>
      </c>
      <c r="M15" s="20" t="s">
        <v>40</v>
      </c>
      <c r="N15" s="20" t="s">
        <v>40</v>
      </c>
      <c r="O15" s="20" t="s">
        <v>40</v>
      </c>
      <c r="P15" s="20" t="s">
        <v>40</v>
      </c>
      <c r="Q15" s="18"/>
      <c r="R15" s="20"/>
      <c r="S15" s="18"/>
      <c r="T15" s="18"/>
      <c r="U15" s="18"/>
      <c r="V15" s="18">
        <v>11</v>
      </c>
      <c r="W15" s="18"/>
      <c r="X15" s="18"/>
      <c r="Y15" s="20" t="s">
        <v>40</v>
      </c>
      <c r="Z15" s="18"/>
      <c r="AA15" s="18"/>
      <c r="AB15" s="18"/>
      <c r="AC15" s="18"/>
      <c r="AD15" s="18"/>
      <c r="AE15" s="20" t="s">
        <v>40</v>
      </c>
      <c r="AF15" s="20" t="s">
        <v>40</v>
      </c>
      <c r="AG15" s="20" t="s">
        <v>40</v>
      </c>
      <c r="AH15" s="20" t="s">
        <v>40</v>
      </c>
      <c r="AI15" s="18">
        <v>162</v>
      </c>
      <c r="AJ15" s="18">
        <v>186</v>
      </c>
      <c r="AK15" s="18">
        <f>SUM(AE15,AG15,AI15)</f>
        <v>162</v>
      </c>
      <c r="AL15" s="18">
        <f>SUM(AF15,AH15,AJ15)</f>
        <v>186</v>
      </c>
      <c r="AM15" s="18">
        <f>SUM(AK15:AL15)</f>
        <v>348</v>
      </c>
    </row>
    <row r="16" spans="2:39" ht="12">
      <c r="B16" s="38"/>
      <c r="C16" s="40" t="s">
        <v>48</v>
      </c>
      <c r="D16" s="42" t="s">
        <v>42</v>
      </c>
      <c r="E16" s="15"/>
      <c r="F16" s="15"/>
      <c r="G16" s="16"/>
      <c r="H16" s="16">
        <v>2</v>
      </c>
      <c r="I16" s="16">
        <v>28</v>
      </c>
      <c r="J16" s="16">
        <v>1</v>
      </c>
      <c r="K16" s="15">
        <v>2</v>
      </c>
      <c r="L16" s="15">
        <v>3</v>
      </c>
      <c r="M16" s="15"/>
      <c r="N16" s="15"/>
      <c r="O16" s="15"/>
      <c r="P16" s="15"/>
      <c r="Q16" s="15">
        <v>4</v>
      </c>
      <c r="R16" s="15">
        <v>1</v>
      </c>
      <c r="S16" s="15">
        <f>SUM(H16:I16,K16,O16,Q16)</f>
        <v>36</v>
      </c>
      <c r="T16" s="15">
        <f>SUM(J16,L16:N16,P16,R16)</f>
        <v>5</v>
      </c>
      <c r="U16" s="15">
        <f>SUM(S16:T16)</f>
        <v>41</v>
      </c>
      <c r="V16" s="15"/>
      <c r="W16" s="15">
        <v>4</v>
      </c>
      <c r="X16" s="15">
        <v>1</v>
      </c>
      <c r="Y16" s="15"/>
      <c r="Z16" s="15">
        <v>6</v>
      </c>
      <c r="AA16" s="15">
        <v>2</v>
      </c>
      <c r="AB16" s="15">
        <f>SUM(W16,Z16)</f>
        <v>10</v>
      </c>
      <c r="AC16" s="15">
        <f>SUM(X16:Y16,AA16)</f>
        <v>3</v>
      </c>
      <c r="AD16" s="15">
        <f>SUM(AB16:AC16)</f>
        <v>13</v>
      </c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2">
      <c r="B17" s="38"/>
      <c r="C17" s="41"/>
      <c r="D17" s="43"/>
      <c r="E17" s="18">
        <v>2</v>
      </c>
      <c r="F17" s="20" t="s">
        <v>40</v>
      </c>
      <c r="G17" s="18">
        <v>7</v>
      </c>
      <c r="H17" s="18"/>
      <c r="I17" s="18"/>
      <c r="J17" s="18"/>
      <c r="K17" s="18"/>
      <c r="L17" s="18"/>
      <c r="M17" s="20" t="s">
        <v>40</v>
      </c>
      <c r="N17" s="20" t="s">
        <v>40</v>
      </c>
      <c r="O17" s="20" t="s">
        <v>40</v>
      </c>
      <c r="P17" s="20" t="s">
        <v>40</v>
      </c>
      <c r="Q17" s="18"/>
      <c r="R17" s="20"/>
      <c r="S17" s="18"/>
      <c r="T17" s="18"/>
      <c r="U17" s="18"/>
      <c r="V17" s="18">
        <v>11</v>
      </c>
      <c r="W17" s="18"/>
      <c r="X17" s="20"/>
      <c r="Y17" s="20" t="s">
        <v>40</v>
      </c>
      <c r="Z17" s="18"/>
      <c r="AA17" s="18"/>
      <c r="AB17" s="18"/>
      <c r="AC17" s="18"/>
      <c r="AD17" s="18"/>
      <c r="AE17" s="20" t="s">
        <v>40</v>
      </c>
      <c r="AF17" s="20" t="s">
        <v>40</v>
      </c>
      <c r="AG17" s="20" t="s">
        <v>40</v>
      </c>
      <c r="AH17" s="20" t="s">
        <v>40</v>
      </c>
      <c r="AI17" s="18">
        <v>165</v>
      </c>
      <c r="AJ17" s="18">
        <v>175</v>
      </c>
      <c r="AK17" s="18">
        <f>SUM(AE17,AG17,AI17)</f>
        <v>165</v>
      </c>
      <c r="AL17" s="18">
        <f>SUM(AF17,AH17,AJ17)</f>
        <v>175</v>
      </c>
      <c r="AM17" s="18">
        <f>SUM(AK17:AL17)</f>
        <v>340</v>
      </c>
    </row>
    <row r="18" spans="2:39" ht="12">
      <c r="B18" s="38"/>
      <c r="C18" s="40" t="s">
        <v>49</v>
      </c>
      <c r="D18" s="42" t="s">
        <v>42</v>
      </c>
      <c r="E18" s="15"/>
      <c r="F18" s="15"/>
      <c r="G18" s="16"/>
      <c r="H18" s="16">
        <v>2</v>
      </c>
      <c r="I18" s="16">
        <v>29</v>
      </c>
      <c r="J18" s="16">
        <v>6</v>
      </c>
      <c r="K18" s="15"/>
      <c r="L18" s="15"/>
      <c r="M18" s="15"/>
      <c r="N18" s="15"/>
      <c r="O18" s="15"/>
      <c r="P18" s="15"/>
      <c r="Q18" s="15">
        <v>11</v>
      </c>
      <c r="R18" s="15">
        <v>3</v>
      </c>
      <c r="S18" s="15">
        <f>SUM(H18:I18,K18,O18,Q18)</f>
        <v>42</v>
      </c>
      <c r="T18" s="15">
        <f>SUM(J18,L18:N18,P18,R18)</f>
        <v>9</v>
      </c>
      <c r="U18" s="15">
        <f>SUM(S18:T18)</f>
        <v>51</v>
      </c>
      <c r="V18" s="15"/>
      <c r="W18" s="15">
        <v>4</v>
      </c>
      <c r="X18" s="15">
        <v>1</v>
      </c>
      <c r="Y18" s="15"/>
      <c r="Z18" s="15">
        <v>7</v>
      </c>
      <c r="AA18" s="15">
        <v>2</v>
      </c>
      <c r="AB18" s="15">
        <f>SUM(W18,Z18)</f>
        <v>11</v>
      </c>
      <c r="AC18" s="15">
        <f>SUM(X18:Y18,AA18)</f>
        <v>3</v>
      </c>
      <c r="AD18" s="15">
        <f>SUM(AB18:AC18)</f>
        <v>14</v>
      </c>
      <c r="AE18" s="15"/>
      <c r="AF18" s="15"/>
      <c r="AG18" s="15"/>
      <c r="AH18" s="15"/>
      <c r="AI18" s="15"/>
      <c r="AJ18" s="15"/>
      <c r="AK18" s="15"/>
      <c r="AL18" s="15"/>
      <c r="AM18" s="15"/>
    </row>
    <row r="19" spans="2:39" ht="12">
      <c r="B19" s="38"/>
      <c r="C19" s="41"/>
      <c r="D19" s="43"/>
      <c r="E19" s="18">
        <v>2</v>
      </c>
      <c r="F19" s="20" t="s">
        <v>40</v>
      </c>
      <c r="G19" s="18">
        <v>8</v>
      </c>
      <c r="H19" s="18"/>
      <c r="I19" s="18"/>
      <c r="J19" s="18"/>
      <c r="K19" s="20" t="s">
        <v>40</v>
      </c>
      <c r="L19" s="20" t="s">
        <v>40</v>
      </c>
      <c r="M19" s="20" t="s">
        <v>40</v>
      </c>
      <c r="N19" s="20" t="s">
        <v>40</v>
      </c>
      <c r="O19" s="20" t="s">
        <v>40</v>
      </c>
      <c r="P19" s="20" t="s">
        <v>40</v>
      </c>
      <c r="Q19" s="18"/>
      <c r="R19" s="20"/>
      <c r="S19" s="18"/>
      <c r="T19" s="18"/>
      <c r="U19" s="18"/>
      <c r="V19" s="18">
        <v>13</v>
      </c>
      <c r="W19" s="18"/>
      <c r="X19" s="18"/>
      <c r="Y19" s="20" t="s">
        <v>40</v>
      </c>
      <c r="Z19" s="18"/>
      <c r="AA19" s="18"/>
      <c r="AB19" s="18"/>
      <c r="AC19" s="18"/>
      <c r="AD19" s="18"/>
      <c r="AE19" s="20" t="s">
        <v>40</v>
      </c>
      <c r="AF19" s="20" t="s">
        <v>40</v>
      </c>
      <c r="AG19" s="20" t="s">
        <v>40</v>
      </c>
      <c r="AH19" s="20" t="s">
        <v>40</v>
      </c>
      <c r="AI19" s="18">
        <v>177</v>
      </c>
      <c r="AJ19" s="18">
        <v>244</v>
      </c>
      <c r="AK19" s="18">
        <f>SUM(AE19,AG19,AI19)</f>
        <v>177</v>
      </c>
      <c r="AL19" s="18">
        <f>SUM(AF19,AH19,AJ19)</f>
        <v>244</v>
      </c>
      <c r="AM19" s="18">
        <f>SUM(AK19:AL19)</f>
        <v>421</v>
      </c>
    </row>
    <row r="20" spans="2:39" ht="12">
      <c r="B20" s="38"/>
      <c r="C20" s="40" t="s">
        <v>50</v>
      </c>
      <c r="D20" s="42" t="s">
        <v>42</v>
      </c>
      <c r="E20" s="15"/>
      <c r="F20" s="15"/>
      <c r="G20" s="16"/>
      <c r="H20" s="16">
        <v>3</v>
      </c>
      <c r="I20" s="16">
        <v>52</v>
      </c>
      <c r="J20" s="16">
        <v>11</v>
      </c>
      <c r="K20" s="15">
        <v>2</v>
      </c>
      <c r="L20" s="15"/>
      <c r="M20" s="15"/>
      <c r="N20" s="15"/>
      <c r="O20" s="15"/>
      <c r="P20" s="15"/>
      <c r="Q20" s="15">
        <v>11</v>
      </c>
      <c r="R20" s="15">
        <v>3</v>
      </c>
      <c r="S20" s="15">
        <f>SUM(H20:I20,K20,O20,Q20)</f>
        <v>68</v>
      </c>
      <c r="T20" s="15">
        <f>SUM(J20,L20:N20,P20,R20)</f>
        <v>14</v>
      </c>
      <c r="U20" s="15">
        <f>SUM(S20:T20)</f>
        <v>82</v>
      </c>
      <c r="V20" s="15"/>
      <c r="W20" s="15">
        <v>5</v>
      </c>
      <c r="X20" s="15">
        <v>1</v>
      </c>
      <c r="Y20" s="15"/>
      <c r="Z20" s="15">
        <v>20</v>
      </c>
      <c r="AA20" s="15">
        <v>6</v>
      </c>
      <c r="AB20" s="15">
        <f>SUM(W20,Z20)</f>
        <v>25</v>
      </c>
      <c r="AC20" s="15">
        <f>SUM(X20:Y20,AA20)</f>
        <v>7</v>
      </c>
      <c r="AD20" s="15">
        <f>SUM(AB20:AC20)</f>
        <v>32</v>
      </c>
      <c r="AE20" s="15"/>
      <c r="AF20" s="15"/>
      <c r="AG20" s="15"/>
      <c r="AH20" s="15"/>
      <c r="AI20" s="15"/>
      <c r="AJ20" s="15"/>
      <c r="AK20" s="15"/>
      <c r="AL20" s="15"/>
      <c r="AM20" s="15"/>
    </row>
    <row r="21" spans="2:39" ht="12">
      <c r="B21" s="38"/>
      <c r="C21" s="41"/>
      <c r="D21" s="43"/>
      <c r="E21" s="18">
        <v>3</v>
      </c>
      <c r="F21" s="20" t="s">
        <v>40</v>
      </c>
      <c r="G21" s="18">
        <v>13</v>
      </c>
      <c r="H21" s="18"/>
      <c r="I21" s="18"/>
      <c r="J21" s="18"/>
      <c r="K21" s="18"/>
      <c r="L21" s="20" t="s">
        <v>40</v>
      </c>
      <c r="M21" s="20" t="s">
        <v>40</v>
      </c>
      <c r="N21" s="20" t="s">
        <v>40</v>
      </c>
      <c r="O21" s="20" t="s">
        <v>40</v>
      </c>
      <c r="P21" s="20" t="s">
        <v>40</v>
      </c>
      <c r="Q21" s="18"/>
      <c r="R21" s="20"/>
      <c r="S21" s="18"/>
      <c r="T21" s="18"/>
      <c r="U21" s="18"/>
      <c r="V21" s="18">
        <v>21</v>
      </c>
      <c r="W21" s="18"/>
      <c r="X21" s="18"/>
      <c r="Y21" s="20" t="s">
        <v>40</v>
      </c>
      <c r="Z21" s="18"/>
      <c r="AA21" s="18"/>
      <c r="AB21" s="18"/>
      <c r="AC21" s="18"/>
      <c r="AD21" s="18"/>
      <c r="AE21" s="20" t="s">
        <v>40</v>
      </c>
      <c r="AF21" s="20" t="s">
        <v>40</v>
      </c>
      <c r="AG21" s="20" t="s">
        <v>40</v>
      </c>
      <c r="AH21" s="20" t="s">
        <v>40</v>
      </c>
      <c r="AI21" s="18">
        <v>428</v>
      </c>
      <c r="AJ21" s="18">
        <v>286</v>
      </c>
      <c r="AK21" s="18">
        <f>SUM(AE21,AG21,AI21)</f>
        <v>428</v>
      </c>
      <c r="AL21" s="18">
        <f>SUM(AF21,AH21,AJ21)</f>
        <v>286</v>
      </c>
      <c r="AM21" s="18">
        <f>SUM(AK21:AL21)</f>
        <v>714</v>
      </c>
    </row>
    <row r="22" spans="2:39" ht="12">
      <c r="B22" s="38"/>
      <c r="C22" s="40" t="s">
        <v>51</v>
      </c>
      <c r="D22" s="42" t="s">
        <v>42</v>
      </c>
      <c r="E22" s="15"/>
      <c r="F22" s="15"/>
      <c r="G22" s="16"/>
      <c r="H22" s="16">
        <v>2</v>
      </c>
      <c r="I22" s="16">
        <v>34</v>
      </c>
      <c r="J22" s="16">
        <v>7</v>
      </c>
      <c r="K22" s="15"/>
      <c r="L22" s="15"/>
      <c r="M22" s="15"/>
      <c r="N22" s="15"/>
      <c r="O22" s="15"/>
      <c r="P22" s="15"/>
      <c r="Q22" s="15">
        <v>8</v>
      </c>
      <c r="R22" s="15">
        <v>2</v>
      </c>
      <c r="S22" s="15">
        <f>SUM(H22:I22,K22,O22,Q22)</f>
        <v>44</v>
      </c>
      <c r="T22" s="15">
        <f>SUM(J22,L22:N22,P22,R22)</f>
        <v>9</v>
      </c>
      <c r="U22" s="15">
        <f>SUM(S22:T22)</f>
        <v>53</v>
      </c>
      <c r="V22" s="15"/>
      <c r="W22" s="15">
        <v>3</v>
      </c>
      <c r="X22" s="15">
        <v>1</v>
      </c>
      <c r="Y22" s="15"/>
      <c r="Z22" s="15">
        <v>7</v>
      </c>
      <c r="AA22" s="15">
        <v>2</v>
      </c>
      <c r="AB22" s="15">
        <f>SUM(W22,Z22)</f>
        <v>10</v>
      </c>
      <c r="AC22" s="15">
        <f>SUM(X22:Y22,AA22)</f>
        <v>3</v>
      </c>
      <c r="AD22" s="15">
        <f>SUM(AB22:AC22)</f>
        <v>13</v>
      </c>
      <c r="AE22" s="15"/>
      <c r="AF22" s="15"/>
      <c r="AG22" s="15"/>
      <c r="AH22" s="15"/>
      <c r="AI22" s="15"/>
      <c r="AJ22" s="15"/>
      <c r="AK22" s="15"/>
      <c r="AL22" s="15"/>
      <c r="AM22" s="15"/>
    </row>
    <row r="23" spans="2:39" ht="12">
      <c r="B23" s="38"/>
      <c r="C23" s="41"/>
      <c r="D23" s="43"/>
      <c r="E23" s="18">
        <v>2</v>
      </c>
      <c r="F23" s="20" t="s">
        <v>40</v>
      </c>
      <c r="G23" s="18">
        <v>7</v>
      </c>
      <c r="H23" s="18"/>
      <c r="I23" s="18"/>
      <c r="J23" s="18"/>
      <c r="K23" s="20" t="s">
        <v>40</v>
      </c>
      <c r="L23" s="20" t="s">
        <v>40</v>
      </c>
      <c r="M23" s="20" t="s">
        <v>40</v>
      </c>
      <c r="N23" s="20" t="s">
        <v>40</v>
      </c>
      <c r="O23" s="20" t="s">
        <v>40</v>
      </c>
      <c r="P23" s="20" t="s">
        <v>40</v>
      </c>
      <c r="Q23" s="20"/>
      <c r="R23" s="18"/>
      <c r="S23" s="18"/>
      <c r="T23" s="18"/>
      <c r="U23" s="18"/>
      <c r="V23" s="18">
        <v>11</v>
      </c>
      <c r="W23" s="18"/>
      <c r="X23" s="20"/>
      <c r="Y23" s="20" t="s">
        <v>40</v>
      </c>
      <c r="Z23" s="18"/>
      <c r="AA23" s="18"/>
      <c r="AB23" s="18"/>
      <c r="AC23" s="18"/>
      <c r="AD23" s="18"/>
      <c r="AE23" s="20" t="s">
        <v>40</v>
      </c>
      <c r="AF23" s="20" t="s">
        <v>40</v>
      </c>
      <c r="AG23" s="20" t="s">
        <v>40</v>
      </c>
      <c r="AH23" s="20" t="s">
        <v>40</v>
      </c>
      <c r="AI23" s="18">
        <v>231</v>
      </c>
      <c r="AJ23" s="18">
        <v>186</v>
      </c>
      <c r="AK23" s="18">
        <f>SUM(AE23,AG23,AI23)</f>
        <v>231</v>
      </c>
      <c r="AL23" s="18">
        <f>SUM(AF23,AH23,AJ23)</f>
        <v>186</v>
      </c>
      <c r="AM23" s="18">
        <f>SUM(AK23:AL23)</f>
        <v>417</v>
      </c>
    </row>
    <row r="24" spans="2:39" ht="12">
      <c r="B24" s="38"/>
      <c r="C24" s="40" t="s">
        <v>52</v>
      </c>
      <c r="D24" s="42" t="s">
        <v>42</v>
      </c>
      <c r="E24" s="15"/>
      <c r="F24" s="15"/>
      <c r="G24" s="16"/>
      <c r="H24" s="16">
        <v>2</v>
      </c>
      <c r="I24" s="16">
        <v>18</v>
      </c>
      <c r="J24" s="16">
        <v>4</v>
      </c>
      <c r="K24" s="15">
        <v>1</v>
      </c>
      <c r="L24" s="15"/>
      <c r="M24" s="15"/>
      <c r="N24" s="15"/>
      <c r="O24" s="15"/>
      <c r="P24" s="15"/>
      <c r="Q24" s="15">
        <v>2</v>
      </c>
      <c r="R24" s="15"/>
      <c r="S24" s="15">
        <f>SUM(H24:I24,K24,O24,Q24)</f>
        <v>23</v>
      </c>
      <c r="T24" s="15">
        <f>SUM(J24,L24:N24,P24,R24)</f>
        <v>4</v>
      </c>
      <c r="U24" s="15">
        <f>SUM(S24:T24)</f>
        <v>27</v>
      </c>
      <c r="V24" s="15"/>
      <c r="W24" s="15">
        <v>4</v>
      </c>
      <c r="X24" s="15">
        <v>1</v>
      </c>
      <c r="Y24" s="15"/>
      <c r="Z24" s="15">
        <v>8</v>
      </c>
      <c r="AA24" s="15"/>
      <c r="AB24" s="15">
        <f>SUM(W24,Z24)</f>
        <v>12</v>
      </c>
      <c r="AC24" s="15">
        <f>SUM(X24:Y24,AA24)</f>
        <v>1</v>
      </c>
      <c r="AD24" s="15">
        <f>SUM(AB24:AC24)</f>
        <v>13</v>
      </c>
      <c r="AE24" s="15"/>
      <c r="AF24" s="15"/>
      <c r="AG24" s="15"/>
      <c r="AH24" s="15"/>
      <c r="AI24" s="15"/>
      <c r="AJ24" s="15"/>
      <c r="AK24" s="15"/>
      <c r="AL24" s="15"/>
      <c r="AM24" s="15"/>
    </row>
    <row r="25" spans="2:39" ht="12">
      <c r="B25" s="38"/>
      <c r="C25" s="41"/>
      <c r="D25" s="43"/>
      <c r="E25" s="18">
        <v>2</v>
      </c>
      <c r="F25" s="20" t="s">
        <v>40</v>
      </c>
      <c r="G25" s="18">
        <v>5</v>
      </c>
      <c r="H25" s="18"/>
      <c r="I25" s="18"/>
      <c r="J25" s="18"/>
      <c r="K25" s="18"/>
      <c r="L25" s="20" t="s">
        <v>40</v>
      </c>
      <c r="M25" s="20" t="s">
        <v>40</v>
      </c>
      <c r="N25" s="20" t="s">
        <v>40</v>
      </c>
      <c r="O25" s="20" t="s">
        <v>40</v>
      </c>
      <c r="P25" s="20" t="s">
        <v>40</v>
      </c>
      <c r="Q25" s="18"/>
      <c r="R25" s="20" t="s">
        <v>40</v>
      </c>
      <c r="S25" s="18"/>
      <c r="T25" s="18"/>
      <c r="U25" s="18"/>
      <c r="V25" s="18">
        <v>8</v>
      </c>
      <c r="W25" s="18"/>
      <c r="X25" s="18"/>
      <c r="Y25" s="20" t="s">
        <v>40</v>
      </c>
      <c r="Z25" s="18"/>
      <c r="AA25" s="18"/>
      <c r="AB25" s="18"/>
      <c r="AC25" s="18"/>
      <c r="AD25" s="18"/>
      <c r="AE25" s="20" t="s">
        <v>40</v>
      </c>
      <c r="AF25" s="20" t="s">
        <v>40</v>
      </c>
      <c r="AG25" s="20" t="s">
        <v>40</v>
      </c>
      <c r="AH25" s="20" t="s">
        <v>40</v>
      </c>
      <c r="AI25" s="18">
        <v>122</v>
      </c>
      <c r="AJ25" s="18">
        <v>153</v>
      </c>
      <c r="AK25" s="18">
        <f>SUM(AE25,AG25,AI25)</f>
        <v>122</v>
      </c>
      <c r="AL25" s="18">
        <f>SUM(AF25,AH25,AJ25)</f>
        <v>153</v>
      </c>
      <c r="AM25" s="18">
        <f>SUM(AK25:AL25)</f>
        <v>275</v>
      </c>
    </row>
    <row r="26" spans="2:39" ht="12">
      <c r="B26" s="38"/>
      <c r="C26" s="40" t="s">
        <v>53</v>
      </c>
      <c r="D26" s="42" t="s">
        <v>42</v>
      </c>
      <c r="E26" s="15"/>
      <c r="F26" s="15"/>
      <c r="G26" s="16"/>
      <c r="H26" s="16">
        <v>3</v>
      </c>
      <c r="I26" s="16">
        <v>47</v>
      </c>
      <c r="J26" s="16">
        <v>5</v>
      </c>
      <c r="K26" s="15">
        <v>1</v>
      </c>
      <c r="L26" s="15"/>
      <c r="M26" s="15"/>
      <c r="N26" s="15"/>
      <c r="O26" s="15"/>
      <c r="P26" s="15"/>
      <c r="Q26" s="15">
        <v>15</v>
      </c>
      <c r="R26" s="15">
        <v>1</v>
      </c>
      <c r="S26" s="15">
        <f>SUM(H26:I26,K26,O26,Q26)</f>
        <v>66</v>
      </c>
      <c r="T26" s="15">
        <f>SUM(J26,L26:N26,P26,R26)</f>
        <v>6</v>
      </c>
      <c r="U26" s="15">
        <f>SUM(S26:T26)</f>
        <v>72</v>
      </c>
      <c r="V26" s="15"/>
      <c r="W26" s="15">
        <v>4</v>
      </c>
      <c r="X26" s="15"/>
      <c r="Y26" s="15"/>
      <c r="Z26" s="15">
        <v>19</v>
      </c>
      <c r="AA26" s="15">
        <v>4</v>
      </c>
      <c r="AB26" s="15">
        <f>SUM(W26,Z26)</f>
        <v>23</v>
      </c>
      <c r="AC26" s="15">
        <f>SUM(X26:Y26,AA26)</f>
        <v>4</v>
      </c>
      <c r="AD26" s="15">
        <f>SUM(AB26:AC26)</f>
        <v>27</v>
      </c>
      <c r="AE26" s="15"/>
      <c r="AF26" s="15"/>
      <c r="AG26" s="15"/>
      <c r="AH26" s="15"/>
      <c r="AI26" s="21"/>
      <c r="AJ26" s="21"/>
      <c r="AK26" s="21"/>
      <c r="AL26" s="21"/>
      <c r="AM26" s="21"/>
    </row>
    <row r="27" spans="2:39" ht="12">
      <c r="B27" s="38"/>
      <c r="C27" s="41"/>
      <c r="D27" s="43"/>
      <c r="E27" s="18">
        <v>3</v>
      </c>
      <c r="F27" s="20" t="s">
        <v>40</v>
      </c>
      <c r="G27" s="18">
        <v>10</v>
      </c>
      <c r="H27" s="18"/>
      <c r="I27" s="18"/>
      <c r="J27" s="18"/>
      <c r="K27" s="18"/>
      <c r="L27" s="20" t="s">
        <v>40</v>
      </c>
      <c r="M27" s="20" t="s">
        <v>40</v>
      </c>
      <c r="N27" s="20" t="s">
        <v>40</v>
      </c>
      <c r="O27" s="20" t="s">
        <v>40</v>
      </c>
      <c r="P27" s="20" t="s">
        <v>40</v>
      </c>
      <c r="Q27" s="18"/>
      <c r="R27" s="20"/>
      <c r="S27" s="18"/>
      <c r="T27" s="18"/>
      <c r="U27" s="18"/>
      <c r="V27" s="18">
        <v>16</v>
      </c>
      <c r="W27" s="18"/>
      <c r="X27" s="20" t="s">
        <v>40</v>
      </c>
      <c r="Y27" s="20" t="s">
        <v>40</v>
      </c>
      <c r="Z27" s="18"/>
      <c r="AA27" s="18"/>
      <c r="AB27" s="18"/>
      <c r="AC27" s="18"/>
      <c r="AD27" s="18"/>
      <c r="AE27" s="20" t="s">
        <v>40</v>
      </c>
      <c r="AF27" s="20" t="s">
        <v>40</v>
      </c>
      <c r="AG27" s="20" t="s">
        <v>40</v>
      </c>
      <c r="AH27" s="20" t="s">
        <v>40</v>
      </c>
      <c r="AI27" s="18">
        <v>295</v>
      </c>
      <c r="AJ27" s="18">
        <v>183</v>
      </c>
      <c r="AK27" s="18">
        <f>SUM(AE27,AG27,AI27)</f>
        <v>295</v>
      </c>
      <c r="AL27" s="18">
        <f>SUM(AF27,AH27,AJ27)</f>
        <v>183</v>
      </c>
      <c r="AM27" s="18">
        <f>SUM(AK27:AL27)</f>
        <v>478</v>
      </c>
    </row>
    <row r="28" spans="2:39" ht="12">
      <c r="B28" s="38"/>
      <c r="C28" s="40" t="s">
        <v>54</v>
      </c>
      <c r="D28" s="42" t="s">
        <v>42</v>
      </c>
      <c r="E28" s="15"/>
      <c r="F28" s="15"/>
      <c r="G28" s="16"/>
      <c r="H28" s="16">
        <v>1</v>
      </c>
      <c r="I28" s="16">
        <v>7</v>
      </c>
      <c r="J28" s="16">
        <v>7</v>
      </c>
      <c r="K28" s="15"/>
      <c r="L28" s="15">
        <v>1</v>
      </c>
      <c r="M28" s="15"/>
      <c r="N28" s="15"/>
      <c r="O28" s="15"/>
      <c r="P28" s="15"/>
      <c r="Q28" s="15">
        <v>5</v>
      </c>
      <c r="R28" s="15">
        <v>1</v>
      </c>
      <c r="S28" s="15">
        <f>SUM(H28:I28,K28,O28,Q28)</f>
        <v>13</v>
      </c>
      <c r="T28" s="15">
        <f>SUM(J28,L28:N28,P28,R28)</f>
        <v>9</v>
      </c>
      <c r="U28" s="15">
        <f>SUM(S28:T28)</f>
        <v>22</v>
      </c>
      <c r="V28" s="15"/>
      <c r="W28" s="15">
        <v>1</v>
      </c>
      <c r="X28" s="15">
        <v>1</v>
      </c>
      <c r="Y28" s="15"/>
      <c r="Z28" s="15">
        <v>3</v>
      </c>
      <c r="AA28" s="15">
        <v>1</v>
      </c>
      <c r="AB28" s="15">
        <f>SUM(W28,Z28)</f>
        <v>4</v>
      </c>
      <c r="AC28" s="15">
        <f>SUM(X28:Y28,AA28)</f>
        <v>2</v>
      </c>
      <c r="AD28" s="15">
        <f>SUM(AB28:AC28)</f>
        <v>6</v>
      </c>
      <c r="AE28" s="15"/>
      <c r="AF28" s="15"/>
      <c r="AG28" s="15"/>
      <c r="AH28" s="15"/>
      <c r="AI28" s="15"/>
      <c r="AJ28" s="21"/>
      <c r="AK28" s="15"/>
      <c r="AL28" s="21"/>
      <c r="AM28" s="21"/>
    </row>
    <row r="29" spans="2:39" ht="12">
      <c r="B29" s="38"/>
      <c r="C29" s="41"/>
      <c r="D29" s="43"/>
      <c r="E29" s="18">
        <v>1</v>
      </c>
      <c r="F29" s="20" t="s">
        <v>40</v>
      </c>
      <c r="G29" s="18">
        <v>2</v>
      </c>
      <c r="H29" s="18"/>
      <c r="I29" s="18"/>
      <c r="J29" s="18"/>
      <c r="K29" s="20" t="s">
        <v>40</v>
      </c>
      <c r="L29" s="18"/>
      <c r="M29" s="20" t="s">
        <v>40</v>
      </c>
      <c r="N29" s="20" t="s">
        <v>40</v>
      </c>
      <c r="O29" s="20" t="s">
        <v>40</v>
      </c>
      <c r="P29" s="20" t="s">
        <v>40</v>
      </c>
      <c r="Q29" s="18"/>
      <c r="R29" s="20"/>
      <c r="S29" s="18"/>
      <c r="T29" s="18"/>
      <c r="U29" s="18"/>
      <c r="V29" s="18">
        <v>3</v>
      </c>
      <c r="W29" s="18"/>
      <c r="X29" s="18"/>
      <c r="Y29" s="20" t="s">
        <v>40</v>
      </c>
      <c r="Z29" s="18"/>
      <c r="AA29" s="18"/>
      <c r="AB29" s="18"/>
      <c r="AC29" s="18"/>
      <c r="AD29" s="18"/>
      <c r="AE29" s="20" t="s">
        <v>40</v>
      </c>
      <c r="AF29" s="20" t="s">
        <v>40</v>
      </c>
      <c r="AG29" s="20" t="s">
        <v>40</v>
      </c>
      <c r="AH29" s="20" t="s">
        <v>40</v>
      </c>
      <c r="AI29" s="20" t="s">
        <v>40</v>
      </c>
      <c r="AJ29" s="18">
        <v>111</v>
      </c>
      <c r="AK29" s="20" t="s">
        <v>40</v>
      </c>
      <c r="AL29" s="18">
        <f>SUM(AF29,AH29,AJ29)</f>
        <v>111</v>
      </c>
      <c r="AM29" s="18">
        <f>SUM(AK29:AL29)</f>
        <v>111</v>
      </c>
    </row>
    <row r="30" spans="2:39" ht="12">
      <c r="B30" s="38"/>
      <c r="C30" s="40" t="s">
        <v>55</v>
      </c>
      <c r="D30" s="42" t="s">
        <v>42</v>
      </c>
      <c r="E30" s="15"/>
      <c r="F30" s="15"/>
      <c r="G30" s="16"/>
      <c r="H30" s="16">
        <v>1</v>
      </c>
      <c r="I30" s="16">
        <v>7</v>
      </c>
      <c r="J30" s="16">
        <v>5</v>
      </c>
      <c r="K30" s="15"/>
      <c r="L30" s="15"/>
      <c r="M30" s="15"/>
      <c r="N30" s="15"/>
      <c r="O30" s="15"/>
      <c r="P30" s="15"/>
      <c r="Q30" s="15">
        <v>2</v>
      </c>
      <c r="R30" s="15">
        <v>3</v>
      </c>
      <c r="S30" s="15">
        <f>SUM(H30:I30,K30,O30,Q30)</f>
        <v>10</v>
      </c>
      <c r="T30" s="15">
        <f>SUM(J30,L30:N30,P30,R30)</f>
        <v>8</v>
      </c>
      <c r="U30" s="15">
        <f>SUM(S30:T30)</f>
        <v>18</v>
      </c>
      <c r="V30" s="15"/>
      <c r="W30" s="15">
        <v>1</v>
      </c>
      <c r="X30" s="15"/>
      <c r="Y30" s="15"/>
      <c r="Z30" s="15">
        <v>2</v>
      </c>
      <c r="AA30" s="15">
        <v>1</v>
      </c>
      <c r="AB30" s="15">
        <f>SUM(W30,Z30)</f>
        <v>3</v>
      </c>
      <c r="AC30" s="15">
        <f>SUM(X30:Y30,AA30)</f>
        <v>1</v>
      </c>
      <c r="AD30" s="15">
        <f>SUM(AB30:AC30)</f>
        <v>4</v>
      </c>
      <c r="AE30" s="15"/>
      <c r="AF30" s="15"/>
      <c r="AG30" s="15"/>
      <c r="AH30" s="15"/>
      <c r="AI30" s="15"/>
      <c r="AJ30" s="21"/>
      <c r="AK30" s="15"/>
      <c r="AL30" s="21"/>
      <c r="AM30" s="21"/>
    </row>
    <row r="31" spans="2:39" ht="12">
      <c r="B31" s="38"/>
      <c r="C31" s="41"/>
      <c r="D31" s="43"/>
      <c r="E31" s="18">
        <v>1</v>
      </c>
      <c r="F31" s="20" t="s">
        <v>40</v>
      </c>
      <c r="G31" s="18">
        <v>3</v>
      </c>
      <c r="H31" s="18"/>
      <c r="I31" s="18"/>
      <c r="J31" s="18"/>
      <c r="K31" s="20" t="s">
        <v>40</v>
      </c>
      <c r="L31" s="20" t="s">
        <v>40</v>
      </c>
      <c r="M31" s="20" t="s">
        <v>40</v>
      </c>
      <c r="N31" s="20" t="s">
        <v>40</v>
      </c>
      <c r="O31" s="20" t="s">
        <v>40</v>
      </c>
      <c r="P31" s="20" t="s">
        <v>40</v>
      </c>
      <c r="Q31" s="18"/>
      <c r="R31" s="20"/>
      <c r="S31" s="18"/>
      <c r="T31" s="18"/>
      <c r="U31" s="18"/>
      <c r="V31" s="18">
        <v>4</v>
      </c>
      <c r="W31" s="18"/>
      <c r="X31" s="20" t="s">
        <v>40</v>
      </c>
      <c r="Y31" s="20" t="s">
        <v>40</v>
      </c>
      <c r="Z31" s="18"/>
      <c r="AA31" s="18"/>
      <c r="AB31" s="18"/>
      <c r="AC31" s="18"/>
      <c r="AD31" s="18"/>
      <c r="AE31" s="20" t="s">
        <v>40</v>
      </c>
      <c r="AF31" s="20" t="s">
        <v>40</v>
      </c>
      <c r="AG31" s="20" t="s">
        <v>40</v>
      </c>
      <c r="AH31" s="20" t="s">
        <v>40</v>
      </c>
      <c r="AI31" s="20" t="s">
        <v>40</v>
      </c>
      <c r="AJ31" s="18">
        <v>177</v>
      </c>
      <c r="AK31" s="20" t="s">
        <v>40</v>
      </c>
      <c r="AL31" s="18">
        <f>SUM(AF31,AH31,AJ31)</f>
        <v>177</v>
      </c>
      <c r="AM31" s="18">
        <f>SUM(AK31:AL31)</f>
        <v>177</v>
      </c>
    </row>
    <row r="32" spans="2:39" ht="12">
      <c r="B32" s="38"/>
      <c r="C32" s="40" t="s">
        <v>56</v>
      </c>
      <c r="D32" s="42" t="s">
        <v>42</v>
      </c>
      <c r="E32" s="15"/>
      <c r="F32" s="15"/>
      <c r="G32" s="16"/>
      <c r="H32" s="16">
        <v>1</v>
      </c>
      <c r="I32" s="16">
        <v>9</v>
      </c>
      <c r="J32" s="16">
        <v>5</v>
      </c>
      <c r="K32" s="15"/>
      <c r="L32" s="15">
        <v>1</v>
      </c>
      <c r="M32" s="15"/>
      <c r="N32" s="15"/>
      <c r="O32" s="15"/>
      <c r="P32" s="15"/>
      <c r="Q32" s="15"/>
      <c r="R32" s="15">
        <v>2</v>
      </c>
      <c r="S32" s="15">
        <f>SUM(H32:I32,K32,O32,Q32)</f>
        <v>10</v>
      </c>
      <c r="T32" s="15">
        <f>SUM(J32,L32:N32,P32,R32)</f>
        <v>8</v>
      </c>
      <c r="U32" s="15">
        <f>SUM(S32:T32)</f>
        <v>18</v>
      </c>
      <c r="V32" s="15"/>
      <c r="W32" s="15">
        <v>2</v>
      </c>
      <c r="X32" s="15"/>
      <c r="Y32" s="15"/>
      <c r="Z32" s="15">
        <v>3</v>
      </c>
      <c r="AA32" s="15">
        <v>1</v>
      </c>
      <c r="AB32" s="15">
        <f>SUM(W32,Z32)</f>
        <v>5</v>
      </c>
      <c r="AC32" s="15">
        <f>SUM(X32:Y32,AA32)</f>
        <v>1</v>
      </c>
      <c r="AD32" s="15">
        <f>SUM(AB32:AC32)</f>
        <v>6</v>
      </c>
      <c r="AE32" s="15"/>
      <c r="AF32" s="15"/>
      <c r="AG32" s="15"/>
      <c r="AH32" s="15"/>
      <c r="AI32" s="15"/>
      <c r="AJ32" s="21"/>
      <c r="AK32" s="15"/>
      <c r="AL32" s="21"/>
      <c r="AM32" s="21"/>
    </row>
    <row r="33" spans="2:39" ht="12">
      <c r="B33" s="38"/>
      <c r="C33" s="41"/>
      <c r="D33" s="43"/>
      <c r="E33" s="18">
        <v>1</v>
      </c>
      <c r="F33" s="20" t="s">
        <v>40</v>
      </c>
      <c r="G33" s="18">
        <v>2</v>
      </c>
      <c r="H33" s="18"/>
      <c r="I33" s="18"/>
      <c r="J33" s="18"/>
      <c r="K33" s="20" t="s">
        <v>40</v>
      </c>
      <c r="L33" s="18"/>
      <c r="M33" s="20" t="s">
        <v>40</v>
      </c>
      <c r="N33" s="20" t="s">
        <v>40</v>
      </c>
      <c r="O33" s="20" t="s">
        <v>40</v>
      </c>
      <c r="P33" s="20" t="s">
        <v>40</v>
      </c>
      <c r="Q33" s="20" t="s">
        <v>40</v>
      </c>
      <c r="R33" s="20"/>
      <c r="S33" s="18"/>
      <c r="T33" s="18"/>
      <c r="U33" s="18"/>
      <c r="V33" s="18">
        <v>3</v>
      </c>
      <c r="W33" s="18"/>
      <c r="X33" s="20" t="s">
        <v>40</v>
      </c>
      <c r="Y33" s="20" t="s">
        <v>40</v>
      </c>
      <c r="Z33" s="18"/>
      <c r="AA33" s="18"/>
      <c r="AB33" s="18"/>
      <c r="AC33" s="18"/>
      <c r="AD33" s="18"/>
      <c r="AE33" s="20" t="s">
        <v>40</v>
      </c>
      <c r="AF33" s="20" t="s">
        <v>40</v>
      </c>
      <c r="AG33" s="20" t="s">
        <v>40</v>
      </c>
      <c r="AH33" s="20" t="s">
        <v>40</v>
      </c>
      <c r="AI33" s="20" t="s">
        <v>40</v>
      </c>
      <c r="AJ33" s="18">
        <v>125</v>
      </c>
      <c r="AK33" s="20" t="s">
        <v>40</v>
      </c>
      <c r="AL33" s="18">
        <f>SUM(AF33,AH33,AJ33)</f>
        <v>125</v>
      </c>
      <c r="AM33" s="18">
        <f>SUM(AK33:AL33)</f>
        <v>125</v>
      </c>
    </row>
    <row r="34" spans="2:39" ht="12">
      <c r="B34" s="38"/>
      <c r="C34" s="40" t="s">
        <v>57</v>
      </c>
      <c r="D34" s="42" t="s">
        <v>42</v>
      </c>
      <c r="E34" s="15"/>
      <c r="F34" s="15"/>
      <c r="G34" s="16"/>
      <c r="H34" s="16">
        <v>1</v>
      </c>
      <c r="I34" s="16">
        <v>8</v>
      </c>
      <c r="J34" s="16">
        <v>4</v>
      </c>
      <c r="K34" s="15"/>
      <c r="L34" s="15"/>
      <c r="M34" s="15"/>
      <c r="N34" s="15"/>
      <c r="O34" s="15"/>
      <c r="P34" s="15"/>
      <c r="Q34" s="15">
        <v>3</v>
      </c>
      <c r="R34" s="15"/>
      <c r="S34" s="15">
        <f>SUM(H34:I34,K34,O34,Q34)</f>
        <v>12</v>
      </c>
      <c r="T34" s="15">
        <f>SUM(J34,L34:N34,P34,R34)</f>
        <v>4</v>
      </c>
      <c r="U34" s="15">
        <f>SUM(S34:T34)</f>
        <v>16</v>
      </c>
      <c r="V34" s="15"/>
      <c r="W34" s="15">
        <v>2</v>
      </c>
      <c r="X34" s="15"/>
      <c r="Y34" s="15"/>
      <c r="Z34" s="15">
        <v>3</v>
      </c>
      <c r="AA34" s="15">
        <v>1</v>
      </c>
      <c r="AB34" s="15">
        <f>SUM(W34,Z34)</f>
        <v>5</v>
      </c>
      <c r="AC34" s="15">
        <f>SUM(X34:Y34,AA34)</f>
        <v>1</v>
      </c>
      <c r="AD34" s="15">
        <f>SUM(AB34:AC34)</f>
        <v>6</v>
      </c>
      <c r="AE34" s="15"/>
      <c r="AF34" s="15"/>
      <c r="AG34" s="15"/>
      <c r="AH34" s="15"/>
      <c r="AI34" s="15"/>
      <c r="AJ34" s="21"/>
      <c r="AK34" s="15"/>
      <c r="AL34" s="21"/>
      <c r="AM34" s="21"/>
    </row>
    <row r="35" spans="2:39" ht="12">
      <c r="B35" s="38"/>
      <c r="C35" s="41"/>
      <c r="D35" s="43"/>
      <c r="E35" s="18">
        <v>1</v>
      </c>
      <c r="F35" s="20" t="s">
        <v>40</v>
      </c>
      <c r="G35" s="18">
        <v>2</v>
      </c>
      <c r="H35" s="18"/>
      <c r="I35" s="18"/>
      <c r="J35" s="18"/>
      <c r="K35" s="20" t="s">
        <v>40</v>
      </c>
      <c r="L35" s="20" t="s">
        <v>40</v>
      </c>
      <c r="M35" s="20" t="s">
        <v>40</v>
      </c>
      <c r="N35" s="20" t="s">
        <v>40</v>
      </c>
      <c r="O35" s="20" t="s">
        <v>40</v>
      </c>
      <c r="P35" s="20" t="s">
        <v>40</v>
      </c>
      <c r="Q35" s="18"/>
      <c r="R35" s="20" t="s">
        <v>40</v>
      </c>
      <c r="S35" s="18"/>
      <c r="T35" s="18"/>
      <c r="U35" s="18"/>
      <c r="V35" s="18">
        <v>3</v>
      </c>
      <c r="W35" s="18"/>
      <c r="X35" s="20" t="s">
        <v>40</v>
      </c>
      <c r="Y35" s="20" t="s">
        <v>40</v>
      </c>
      <c r="Z35" s="18"/>
      <c r="AA35" s="18"/>
      <c r="AB35" s="18"/>
      <c r="AC35" s="18"/>
      <c r="AD35" s="18"/>
      <c r="AE35" s="20" t="s">
        <v>40</v>
      </c>
      <c r="AF35" s="20" t="s">
        <v>40</v>
      </c>
      <c r="AG35" s="20" t="s">
        <v>40</v>
      </c>
      <c r="AH35" s="20" t="s">
        <v>40</v>
      </c>
      <c r="AI35" s="20" t="s">
        <v>40</v>
      </c>
      <c r="AJ35" s="18">
        <v>106</v>
      </c>
      <c r="AK35" s="20" t="s">
        <v>40</v>
      </c>
      <c r="AL35" s="18">
        <f>SUM(AF35,AH35,AJ35)</f>
        <v>106</v>
      </c>
      <c r="AM35" s="18">
        <f>SUM(AK35:AL35)</f>
        <v>106</v>
      </c>
    </row>
    <row r="36" spans="2:39" ht="12">
      <c r="B36" s="38"/>
      <c r="C36" s="40" t="s">
        <v>58</v>
      </c>
      <c r="D36" s="42" t="s">
        <v>42</v>
      </c>
      <c r="E36" s="15"/>
      <c r="F36" s="15"/>
      <c r="G36" s="16"/>
      <c r="H36" s="16">
        <v>1</v>
      </c>
      <c r="I36" s="16">
        <v>2</v>
      </c>
      <c r="J36" s="16">
        <v>1</v>
      </c>
      <c r="K36" s="15"/>
      <c r="L36" s="15"/>
      <c r="M36" s="15"/>
      <c r="N36" s="15"/>
      <c r="O36" s="15"/>
      <c r="P36" s="15"/>
      <c r="Q36" s="15">
        <v>4</v>
      </c>
      <c r="R36" s="15">
        <v>1</v>
      </c>
      <c r="S36" s="15">
        <f>SUM(H36:I36,K36,O36,Q36)</f>
        <v>7</v>
      </c>
      <c r="T36" s="15">
        <f>SUM(J36,L36:N36,P36,R36)</f>
        <v>2</v>
      </c>
      <c r="U36" s="15">
        <f>SUM(S36:T36)</f>
        <v>9</v>
      </c>
      <c r="V36" s="15"/>
      <c r="W36" s="15">
        <v>1</v>
      </c>
      <c r="X36" s="15">
        <v>2</v>
      </c>
      <c r="Y36" s="15"/>
      <c r="Z36" s="15">
        <v>3</v>
      </c>
      <c r="AA36" s="15">
        <v>1</v>
      </c>
      <c r="AB36" s="15">
        <f>SUM(W36,Z36)</f>
        <v>4</v>
      </c>
      <c r="AC36" s="15">
        <f>SUM(X36:Y36,AA36)</f>
        <v>3</v>
      </c>
      <c r="AD36" s="15">
        <f>SUM(AB36:AC36)</f>
        <v>7</v>
      </c>
      <c r="AE36" s="15"/>
      <c r="AF36" s="15"/>
      <c r="AG36" s="15"/>
      <c r="AH36" s="15"/>
      <c r="AI36" s="15"/>
      <c r="AJ36" s="21"/>
      <c r="AK36" s="15"/>
      <c r="AL36" s="21"/>
      <c r="AM36" s="21"/>
    </row>
    <row r="37" spans="2:39" ht="12">
      <c r="B37" s="38"/>
      <c r="C37" s="41"/>
      <c r="D37" s="43"/>
      <c r="E37" s="18">
        <v>1</v>
      </c>
      <c r="F37" s="20" t="s">
        <v>40</v>
      </c>
      <c r="G37" s="18">
        <v>1</v>
      </c>
      <c r="H37" s="18"/>
      <c r="I37" s="18"/>
      <c r="J37" s="18"/>
      <c r="K37" s="20" t="s">
        <v>40</v>
      </c>
      <c r="L37" s="18"/>
      <c r="M37" s="20" t="s">
        <v>40</v>
      </c>
      <c r="N37" s="20" t="s">
        <v>40</v>
      </c>
      <c r="O37" s="20" t="s">
        <v>40</v>
      </c>
      <c r="P37" s="20" t="s">
        <v>40</v>
      </c>
      <c r="Q37" s="18"/>
      <c r="R37" s="20"/>
      <c r="S37" s="18"/>
      <c r="T37" s="18"/>
      <c r="U37" s="18"/>
      <c r="V37" s="18">
        <v>2</v>
      </c>
      <c r="W37" s="18"/>
      <c r="X37" s="18"/>
      <c r="Y37" s="20" t="s">
        <v>40</v>
      </c>
      <c r="Z37" s="18"/>
      <c r="AA37" s="18"/>
      <c r="AB37" s="18"/>
      <c r="AC37" s="18"/>
      <c r="AD37" s="18"/>
      <c r="AE37" s="20" t="s">
        <v>40</v>
      </c>
      <c r="AF37" s="20" t="s">
        <v>40</v>
      </c>
      <c r="AG37" s="20" t="s">
        <v>40</v>
      </c>
      <c r="AH37" s="20" t="s">
        <v>40</v>
      </c>
      <c r="AI37" s="20" t="s">
        <v>40</v>
      </c>
      <c r="AJ37" s="18">
        <v>59</v>
      </c>
      <c r="AK37" s="20" t="s">
        <v>40</v>
      </c>
      <c r="AL37" s="18">
        <f>SUM(AF37,AH37,AJ37)</f>
        <v>59</v>
      </c>
      <c r="AM37" s="18">
        <f>SUM(AK37:AL37)</f>
        <v>59</v>
      </c>
    </row>
    <row r="38" spans="2:39" ht="12">
      <c r="B38" s="38"/>
      <c r="C38" s="44" t="s">
        <v>6</v>
      </c>
      <c r="D38" s="45"/>
      <c r="E38" s="15"/>
      <c r="F38" s="15"/>
      <c r="G38" s="16"/>
      <c r="H38" s="16">
        <v>32</v>
      </c>
      <c r="I38" s="16">
        <v>524</v>
      </c>
      <c r="J38" s="16">
        <v>101</v>
      </c>
      <c r="K38" s="15">
        <v>15</v>
      </c>
      <c r="L38" s="15">
        <v>7</v>
      </c>
      <c r="M38" s="15"/>
      <c r="N38" s="15"/>
      <c r="O38" s="15"/>
      <c r="P38" s="15"/>
      <c r="Q38" s="15">
        <v>145</v>
      </c>
      <c r="R38" s="15">
        <v>23</v>
      </c>
      <c r="S38" s="15">
        <f>SUM(H38:I38,K38,O38,Q38)</f>
        <v>716</v>
      </c>
      <c r="T38" s="15">
        <f>SUM(J38,L38:N38,P38,R38)</f>
        <v>131</v>
      </c>
      <c r="U38" s="15">
        <f>SUM(S38:T38)</f>
        <v>847</v>
      </c>
      <c r="V38" s="15"/>
      <c r="W38" s="15">
        <v>60</v>
      </c>
      <c r="X38" s="15">
        <v>16</v>
      </c>
      <c r="Y38" s="15">
        <v>2</v>
      </c>
      <c r="Z38" s="15">
        <v>158</v>
      </c>
      <c r="AA38" s="15">
        <v>38</v>
      </c>
      <c r="AB38" s="15">
        <f>SUM(W38,Z38)</f>
        <v>218</v>
      </c>
      <c r="AC38" s="15">
        <f>SUM(X38:Y38,AA38)</f>
        <v>56</v>
      </c>
      <c r="AD38" s="15">
        <f>SUM(AB38:AC38)</f>
        <v>274</v>
      </c>
      <c r="AE38" s="15"/>
      <c r="AF38" s="15"/>
      <c r="AG38" s="15"/>
      <c r="AH38" s="15"/>
      <c r="AI38" s="21">
        <v>2</v>
      </c>
      <c r="AJ38" s="21"/>
      <c r="AK38" s="21">
        <v>2</v>
      </c>
      <c r="AL38" s="21"/>
      <c r="AM38" s="21">
        <v>2</v>
      </c>
    </row>
    <row r="39" spans="2:39" ht="12">
      <c r="B39" s="39"/>
      <c r="C39" s="46"/>
      <c r="D39" s="47"/>
      <c r="E39" s="18">
        <v>33</v>
      </c>
      <c r="F39" s="20" t="s">
        <v>40</v>
      </c>
      <c r="G39" s="18">
        <v>122</v>
      </c>
      <c r="H39" s="18"/>
      <c r="I39" s="18"/>
      <c r="J39" s="18"/>
      <c r="K39" s="18"/>
      <c r="L39" s="18"/>
      <c r="M39" s="20" t="s">
        <v>40</v>
      </c>
      <c r="N39" s="20" t="s">
        <v>40</v>
      </c>
      <c r="O39" s="20" t="s">
        <v>40</v>
      </c>
      <c r="P39" s="20" t="s">
        <v>40</v>
      </c>
      <c r="Q39" s="18"/>
      <c r="R39" s="20"/>
      <c r="S39" s="18"/>
      <c r="T39" s="18"/>
      <c r="U39" s="18"/>
      <c r="V39" s="18">
        <v>190</v>
      </c>
      <c r="W39" s="18"/>
      <c r="X39" s="18"/>
      <c r="Y39" s="20"/>
      <c r="Z39" s="18"/>
      <c r="AA39" s="18"/>
      <c r="AB39" s="18"/>
      <c r="AC39" s="18"/>
      <c r="AD39" s="18"/>
      <c r="AE39" s="20" t="s">
        <v>40</v>
      </c>
      <c r="AF39" s="20" t="s">
        <v>40</v>
      </c>
      <c r="AG39" s="20" t="s">
        <v>40</v>
      </c>
      <c r="AH39" s="20" t="s">
        <v>40</v>
      </c>
      <c r="AI39" s="18">
        <v>3490</v>
      </c>
      <c r="AJ39" s="18">
        <v>2864</v>
      </c>
      <c r="AK39" s="18">
        <f>SUM(AE39,AG39,AI39)</f>
        <v>3490</v>
      </c>
      <c r="AL39" s="18">
        <f>SUM(AF39,AH39,AJ39)</f>
        <v>2864</v>
      </c>
      <c r="AM39" s="18">
        <f>SUM(AK39:AL39)</f>
        <v>6354</v>
      </c>
    </row>
    <row r="40" spans="2:39" ht="12">
      <c r="B40" s="48" t="s">
        <v>60</v>
      </c>
      <c r="C40" s="40"/>
      <c r="D40" s="42"/>
      <c r="E40" s="15"/>
      <c r="F40" s="15"/>
      <c r="G40" s="16"/>
      <c r="H40" s="16">
        <v>3</v>
      </c>
      <c r="I40" s="16">
        <v>18</v>
      </c>
      <c r="J40" s="16">
        <v>16</v>
      </c>
      <c r="K40" s="15">
        <v>7</v>
      </c>
      <c r="L40" s="15">
        <v>3</v>
      </c>
      <c r="M40" s="15"/>
      <c r="N40" s="15"/>
      <c r="O40" s="15"/>
      <c r="P40" s="15"/>
      <c r="Q40" s="15">
        <v>7</v>
      </c>
      <c r="R40" s="15"/>
      <c r="S40" s="15">
        <f>SUM(H40:I40,K40,O40,Q40)</f>
        <v>35</v>
      </c>
      <c r="T40" s="15">
        <f>SUM(J40,L40:N40,P40,R40)</f>
        <v>19</v>
      </c>
      <c r="U40" s="15">
        <f>SUM(S40:T40)</f>
        <v>54</v>
      </c>
      <c r="V40" s="15"/>
      <c r="W40" s="15">
        <v>3</v>
      </c>
      <c r="X40" s="15"/>
      <c r="Y40" s="15"/>
      <c r="Z40" s="15">
        <v>12</v>
      </c>
      <c r="AA40" s="15">
        <v>4</v>
      </c>
      <c r="AB40" s="15">
        <f>SUM(W40,Z40)</f>
        <v>15</v>
      </c>
      <c r="AC40" s="15">
        <f>SUM(X40:Y40,AA40)</f>
        <v>4</v>
      </c>
      <c r="AD40" s="15">
        <f>SUM(AB40:AC40)</f>
        <v>19</v>
      </c>
      <c r="AE40" s="15"/>
      <c r="AF40" s="15"/>
      <c r="AG40" s="15"/>
      <c r="AH40" s="15"/>
      <c r="AI40" s="15"/>
      <c r="AJ40" s="21"/>
      <c r="AK40" s="15"/>
      <c r="AL40" s="21"/>
      <c r="AM40" s="21"/>
    </row>
    <row r="41" spans="2:39" ht="12">
      <c r="B41" s="49"/>
      <c r="C41" s="41"/>
      <c r="D41" s="43"/>
      <c r="E41" s="18">
        <v>3</v>
      </c>
      <c r="F41" s="20" t="s">
        <v>40</v>
      </c>
      <c r="G41" s="18">
        <v>10</v>
      </c>
      <c r="H41" s="18"/>
      <c r="I41" s="18"/>
      <c r="J41" s="18"/>
      <c r="K41" s="18"/>
      <c r="L41" s="18"/>
      <c r="M41" s="20" t="s">
        <v>40</v>
      </c>
      <c r="N41" s="20" t="s">
        <v>40</v>
      </c>
      <c r="O41" s="20" t="s">
        <v>40</v>
      </c>
      <c r="P41" s="20" t="s">
        <v>40</v>
      </c>
      <c r="Q41" s="18"/>
      <c r="R41" s="20" t="s">
        <v>40</v>
      </c>
      <c r="S41" s="18"/>
      <c r="T41" s="18"/>
      <c r="U41" s="18"/>
      <c r="V41" s="18">
        <v>15</v>
      </c>
      <c r="W41" s="18"/>
      <c r="X41" s="20" t="s">
        <v>40</v>
      </c>
      <c r="Y41" s="20" t="s">
        <v>40</v>
      </c>
      <c r="Z41" s="18"/>
      <c r="AA41" s="18"/>
      <c r="AB41" s="18"/>
      <c r="AC41" s="18"/>
      <c r="AD41" s="18"/>
      <c r="AE41" s="20" t="s">
        <v>40</v>
      </c>
      <c r="AF41" s="20" t="s">
        <v>40</v>
      </c>
      <c r="AG41" s="20" t="s">
        <v>40</v>
      </c>
      <c r="AH41" s="20" t="s">
        <v>40</v>
      </c>
      <c r="AI41" s="20" t="s">
        <v>40</v>
      </c>
      <c r="AJ41" s="18">
        <v>588</v>
      </c>
      <c r="AK41" s="20" t="s">
        <v>40</v>
      </c>
      <c r="AL41" s="18">
        <f>SUM(AF41,AH41,AJ41)</f>
        <v>588</v>
      </c>
      <c r="AM41" s="18">
        <f>SUM(AK41:AL41)</f>
        <v>588</v>
      </c>
    </row>
    <row r="42" spans="2:39" ht="12">
      <c r="B42" s="48" t="s">
        <v>61</v>
      </c>
      <c r="C42" s="40"/>
      <c r="D42" s="42"/>
      <c r="E42" s="15"/>
      <c r="F42" s="15"/>
      <c r="G42" s="16"/>
      <c r="H42" s="16">
        <v>1</v>
      </c>
      <c r="I42" s="16">
        <v>2</v>
      </c>
      <c r="J42" s="16">
        <v>3</v>
      </c>
      <c r="K42" s="15">
        <v>3</v>
      </c>
      <c r="L42" s="15">
        <v>3</v>
      </c>
      <c r="M42" s="15"/>
      <c r="N42" s="15"/>
      <c r="O42" s="15"/>
      <c r="P42" s="15"/>
      <c r="Q42" s="15">
        <v>8</v>
      </c>
      <c r="R42" s="15">
        <v>2</v>
      </c>
      <c r="S42" s="15">
        <f>SUM(H42:I42,K42,O42,Q42)</f>
        <v>14</v>
      </c>
      <c r="T42" s="15">
        <f>SUM(J42,L42:N42,P42,R42)</f>
        <v>8</v>
      </c>
      <c r="U42" s="15">
        <f>SUM(S42:T42)</f>
        <v>22</v>
      </c>
      <c r="V42" s="15"/>
      <c r="W42" s="15">
        <v>1</v>
      </c>
      <c r="X42" s="15"/>
      <c r="Y42" s="15"/>
      <c r="Z42" s="15">
        <v>5</v>
      </c>
      <c r="AA42" s="15">
        <v>2</v>
      </c>
      <c r="AB42" s="15">
        <f>SUM(W42,Z42)</f>
        <v>6</v>
      </c>
      <c r="AC42" s="15">
        <f>SUM(X42:Y42,AA42)</f>
        <v>2</v>
      </c>
      <c r="AD42" s="15">
        <f>SUM(AB42:AC42)</f>
        <v>8</v>
      </c>
      <c r="AE42" s="15"/>
      <c r="AF42" s="15"/>
      <c r="AG42" s="15"/>
      <c r="AH42" s="15"/>
      <c r="AI42" s="15"/>
      <c r="AJ42" s="21"/>
      <c r="AK42" s="15"/>
      <c r="AL42" s="21"/>
      <c r="AM42" s="21"/>
    </row>
    <row r="43" spans="2:39" ht="12">
      <c r="B43" s="49"/>
      <c r="C43" s="41"/>
      <c r="D43" s="43"/>
      <c r="E43" s="18">
        <v>2</v>
      </c>
      <c r="F43" s="20" t="s">
        <v>40</v>
      </c>
      <c r="G43" s="18">
        <v>2</v>
      </c>
      <c r="H43" s="18"/>
      <c r="I43" s="18"/>
      <c r="J43" s="18"/>
      <c r="K43" s="18"/>
      <c r="L43" s="18"/>
      <c r="M43" s="20" t="s">
        <v>40</v>
      </c>
      <c r="N43" s="20" t="s">
        <v>40</v>
      </c>
      <c r="O43" s="20" t="s">
        <v>40</v>
      </c>
      <c r="P43" s="20" t="s">
        <v>40</v>
      </c>
      <c r="Q43" s="18"/>
      <c r="R43" s="20"/>
      <c r="S43" s="18"/>
      <c r="T43" s="18"/>
      <c r="U43" s="18"/>
      <c r="V43" s="18">
        <v>4</v>
      </c>
      <c r="W43" s="18"/>
      <c r="X43" s="20" t="s">
        <v>40</v>
      </c>
      <c r="Y43" s="20" t="s">
        <v>40</v>
      </c>
      <c r="Z43" s="18"/>
      <c r="AA43" s="18"/>
      <c r="AB43" s="18"/>
      <c r="AC43" s="18"/>
      <c r="AD43" s="18"/>
      <c r="AE43" s="20" t="s">
        <v>40</v>
      </c>
      <c r="AF43" s="20" t="s">
        <v>40</v>
      </c>
      <c r="AG43" s="20" t="s">
        <v>40</v>
      </c>
      <c r="AH43" s="20" t="s">
        <v>40</v>
      </c>
      <c r="AI43" s="20" t="s">
        <v>40</v>
      </c>
      <c r="AJ43" s="18">
        <v>120</v>
      </c>
      <c r="AK43" s="20" t="s">
        <v>40</v>
      </c>
      <c r="AL43" s="18">
        <f>SUM(AF43,AH43,AJ43)</f>
        <v>120</v>
      </c>
      <c r="AM43" s="18">
        <f>SUM(AK43:AL43)</f>
        <v>120</v>
      </c>
    </row>
    <row r="44" spans="2:39" ht="12">
      <c r="B44" s="37" t="s">
        <v>64</v>
      </c>
      <c r="C44" s="40" t="s">
        <v>62</v>
      </c>
      <c r="D44" s="42" t="s">
        <v>42</v>
      </c>
      <c r="E44" s="15"/>
      <c r="F44" s="15"/>
      <c r="G44" s="16"/>
      <c r="H44" s="16">
        <v>1</v>
      </c>
      <c r="I44" s="16">
        <v>4</v>
      </c>
      <c r="J44" s="16">
        <v>4</v>
      </c>
      <c r="K44" s="15">
        <v>2</v>
      </c>
      <c r="L44" s="15"/>
      <c r="M44" s="15"/>
      <c r="N44" s="15"/>
      <c r="O44" s="15"/>
      <c r="P44" s="15"/>
      <c r="Q44" s="15"/>
      <c r="R44" s="15">
        <v>2</v>
      </c>
      <c r="S44" s="15">
        <f>SUM(H44:I44,K44,O44,Q44)</f>
        <v>7</v>
      </c>
      <c r="T44" s="15">
        <f>SUM(J44,L44:N44,P44,R44)</f>
        <v>6</v>
      </c>
      <c r="U44" s="15">
        <f>SUM(S44:T44)</f>
        <v>13</v>
      </c>
      <c r="V44" s="15"/>
      <c r="W44" s="15">
        <v>1</v>
      </c>
      <c r="X44" s="15"/>
      <c r="Y44" s="15"/>
      <c r="Z44" s="15">
        <v>1</v>
      </c>
      <c r="AA44" s="15">
        <v>2</v>
      </c>
      <c r="AB44" s="15">
        <f>SUM(W44,Z44)</f>
        <v>2</v>
      </c>
      <c r="AC44" s="15">
        <f>SUM(X44:Y44,AA44)</f>
        <v>2</v>
      </c>
      <c r="AD44" s="15">
        <f>SUM(AB44:AC44)</f>
        <v>4</v>
      </c>
      <c r="AE44" s="15"/>
      <c r="AF44" s="15"/>
      <c r="AG44" s="15"/>
      <c r="AH44" s="15"/>
      <c r="AI44" s="15"/>
      <c r="AJ44" s="21"/>
      <c r="AK44" s="15"/>
      <c r="AL44" s="21"/>
      <c r="AM44" s="21"/>
    </row>
    <row r="45" spans="2:39" ht="12">
      <c r="B45" s="38"/>
      <c r="C45" s="41"/>
      <c r="D45" s="43"/>
      <c r="E45" s="18">
        <v>1</v>
      </c>
      <c r="F45" s="20" t="s">
        <v>40</v>
      </c>
      <c r="G45" s="18">
        <v>2</v>
      </c>
      <c r="H45" s="18"/>
      <c r="I45" s="18"/>
      <c r="J45" s="18"/>
      <c r="K45" s="18"/>
      <c r="L45" s="20" t="s">
        <v>40</v>
      </c>
      <c r="M45" s="20" t="s">
        <v>40</v>
      </c>
      <c r="N45" s="20" t="s">
        <v>40</v>
      </c>
      <c r="O45" s="20" t="s">
        <v>40</v>
      </c>
      <c r="P45" s="20" t="s">
        <v>40</v>
      </c>
      <c r="Q45" s="20" t="s">
        <v>40</v>
      </c>
      <c r="R45" s="20"/>
      <c r="S45" s="18"/>
      <c r="T45" s="18"/>
      <c r="U45" s="18"/>
      <c r="V45" s="18">
        <v>4</v>
      </c>
      <c r="W45" s="18"/>
      <c r="X45" s="20" t="s">
        <v>40</v>
      </c>
      <c r="Y45" s="20" t="s">
        <v>40</v>
      </c>
      <c r="Z45" s="18"/>
      <c r="AA45" s="18"/>
      <c r="AB45" s="18"/>
      <c r="AC45" s="18"/>
      <c r="AD45" s="18"/>
      <c r="AE45" s="20" t="s">
        <v>40</v>
      </c>
      <c r="AF45" s="20" t="s">
        <v>40</v>
      </c>
      <c r="AG45" s="20" t="s">
        <v>40</v>
      </c>
      <c r="AH45" s="20" t="s">
        <v>40</v>
      </c>
      <c r="AI45" s="20" t="s">
        <v>40</v>
      </c>
      <c r="AJ45" s="18">
        <v>110</v>
      </c>
      <c r="AK45" s="20" t="s">
        <v>40</v>
      </c>
      <c r="AL45" s="18">
        <f>SUM(AF45,AH45,AJ45)</f>
        <v>110</v>
      </c>
      <c r="AM45" s="18">
        <f>SUM(AK45:AL45)</f>
        <v>110</v>
      </c>
    </row>
    <row r="46" spans="2:39" ht="12">
      <c r="B46" s="38"/>
      <c r="C46" s="40" t="s">
        <v>63</v>
      </c>
      <c r="D46" s="42"/>
      <c r="E46" s="15"/>
      <c r="F46" s="15"/>
      <c r="G46" s="16"/>
      <c r="H46" s="15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2</v>
      </c>
      <c r="AA46" s="15"/>
      <c r="AB46" s="15">
        <f>SUM(W46,Z46)</f>
        <v>2</v>
      </c>
      <c r="AC46" s="15"/>
      <c r="AD46" s="15">
        <f>SUM(AB46:AC46)</f>
        <v>2</v>
      </c>
      <c r="AE46" s="21"/>
      <c r="AF46" s="21"/>
      <c r="AG46" s="21"/>
      <c r="AH46" s="21"/>
      <c r="AI46" s="21"/>
      <c r="AJ46" s="21"/>
      <c r="AK46" s="21"/>
      <c r="AL46" s="21"/>
      <c r="AM46" s="21"/>
    </row>
    <row r="47" spans="2:39" ht="12">
      <c r="B47" s="38"/>
      <c r="C47" s="41"/>
      <c r="D47" s="43"/>
      <c r="E47" s="18">
        <v>1</v>
      </c>
      <c r="F47" s="20" t="s">
        <v>40</v>
      </c>
      <c r="G47" s="18">
        <v>18</v>
      </c>
      <c r="H47" s="20" t="s">
        <v>40</v>
      </c>
      <c r="I47" s="18">
        <v>17</v>
      </c>
      <c r="J47" s="18">
        <v>3</v>
      </c>
      <c r="K47" s="18">
        <v>2</v>
      </c>
      <c r="L47" s="18">
        <v>2</v>
      </c>
      <c r="M47" s="20" t="s">
        <v>40</v>
      </c>
      <c r="N47" s="20" t="s">
        <v>40</v>
      </c>
      <c r="O47" s="20" t="s">
        <v>40</v>
      </c>
      <c r="P47" s="20" t="s">
        <v>40</v>
      </c>
      <c r="Q47" s="18">
        <v>1</v>
      </c>
      <c r="R47" s="20" t="s">
        <v>40</v>
      </c>
      <c r="S47" s="18">
        <v>21</v>
      </c>
      <c r="T47" s="18">
        <v>5</v>
      </c>
      <c r="U47" s="18">
        <v>26</v>
      </c>
      <c r="V47" s="18">
        <v>27</v>
      </c>
      <c r="W47" s="20" t="s">
        <v>40</v>
      </c>
      <c r="X47" s="20" t="s">
        <v>40</v>
      </c>
      <c r="Y47" s="20" t="s">
        <v>40</v>
      </c>
      <c r="Z47" s="18"/>
      <c r="AA47" s="18">
        <v>1</v>
      </c>
      <c r="AB47" s="18"/>
      <c r="AC47" s="18">
        <v>1</v>
      </c>
      <c r="AD47" s="18">
        <v>1</v>
      </c>
      <c r="AE47" s="18">
        <v>135</v>
      </c>
      <c r="AF47" s="18">
        <v>151</v>
      </c>
      <c r="AG47" s="18">
        <v>159</v>
      </c>
      <c r="AH47" s="18">
        <v>164</v>
      </c>
      <c r="AI47" s="18">
        <v>121</v>
      </c>
      <c r="AJ47" s="18">
        <v>116</v>
      </c>
      <c r="AK47" s="18">
        <f>SUM(AE47,AG47,AI47)</f>
        <v>415</v>
      </c>
      <c r="AL47" s="18">
        <f>SUM(AF47,AH47,AJ47)</f>
        <v>431</v>
      </c>
      <c r="AM47" s="18">
        <f>SUM(AK47:AL47)</f>
        <v>846</v>
      </c>
    </row>
    <row r="48" spans="2:39" ht="12">
      <c r="B48" s="38"/>
      <c r="C48" s="44" t="s">
        <v>6</v>
      </c>
      <c r="D48" s="45"/>
      <c r="E48" s="15"/>
      <c r="F48" s="15"/>
      <c r="G48" s="16"/>
      <c r="H48" s="16">
        <v>1</v>
      </c>
      <c r="I48" s="16">
        <v>4</v>
      </c>
      <c r="J48" s="16">
        <v>4</v>
      </c>
      <c r="K48" s="15">
        <v>2</v>
      </c>
      <c r="L48" s="15"/>
      <c r="M48" s="15"/>
      <c r="N48" s="15"/>
      <c r="O48" s="15"/>
      <c r="P48" s="15"/>
      <c r="Q48" s="15"/>
      <c r="R48" s="15">
        <v>2</v>
      </c>
      <c r="S48" s="15">
        <v>7</v>
      </c>
      <c r="T48" s="15">
        <v>6</v>
      </c>
      <c r="U48" s="15">
        <v>13</v>
      </c>
      <c r="V48" s="15"/>
      <c r="W48" s="15">
        <v>1</v>
      </c>
      <c r="X48" s="15"/>
      <c r="Y48" s="15"/>
      <c r="Z48" s="15">
        <v>3</v>
      </c>
      <c r="AA48" s="15">
        <v>2</v>
      </c>
      <c r="AB48" s="15">
        <f>SUM(W48,Z48)</f>
        <v>4</v>
      </c>
      <c r="AC48" s="15">
        <f>SUM(X48:Y48,AA48)</f>
        <v>2</v>
      </c>
      <c r="AD48" s="15">
        <f>SUM(AB48:AC48)</f>
        <v>6</v>
      </c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2">
      <c r="B49" s="39"/>
      <c r="C49" s="46"/>
      <c r="D49" s="47"/>
      <c r="E49" s="18">
        <v>2</v>
      </c>
      <c r="F49" s="20" t="s">
        <v>40</v>
      </c>
      <c r="G49" s="18">
        <v>20</v>
      </c>
      <c r="H49" s="18"/>
      <c r="I49" s="18">
        <v>17</v>
      </c>
      <c r="J49" s="18">
        <v>3</v>
      </c>
      <c r="K49" s="18">
        <v>2</v>
      </c>
      <c r="L49" s="18">
        <v>2</v>
      </c>
      <c r="M49" s="20" t="s">
        <v>40</v>
      </c>
      <c r="N49" s="20" t="s">
        <v>40</v>
      </c>
      <c r="O49" s="20" t="s">
        <v>40</v>
      </c>
      <c r="P49" s="20" t="s">
        <v>40</v>
      </c>
      <c r="Q49" s="18">
        <v>1</v>
      </c>
      <c r="R49" s="20"/>
      <c r="S49" s="18">
        <v>21</v>
      </c>
      <c r="T49" s="18">
        <v>5</v>
      </c>
      <c r="U49" s="18">
        <v>26</v>
      </c>
      <c r="V49" s="18">
        <v>31</v>
      </c>
      <c r="W49" s="18"/>
      <c r="X49" s="20" t="s">
        <v>40</v>
      </c>
      <c r="Y49" s="20" t="s">
        <v>40</v>
      </c>
      <c r="Z49" s="18"/>
      <c r="AA49" s="18">
        <v>1</v>
      </c>
      <c r="AB49" s="18"/>
      <c r="AC49" s="18">
        <v>1</v>
      </c>
      <c r="AD49" s="18">
        <v>1</v>
      </c>
      <c r="AE49" s="18">
        <v>135</v>
      </c>
      <c r="AF49" s="18">
        <v>151</v>
      </c>
      <c r="AG49" s="18">
        <v>159</v>
      </c>
      <c r="AH49" s="18">
        <v>164</v>
      </c>
      <c r="AI49" s="18">
        <v>121</v>
      </c>
      <c r="AJ49" s="18">
        <v>226</v>
      </c>
      <c r="AK49" s="18">
        <f>SUM(AE49,AG49,AI49)</f>
        <v>415</v>
      </c>
      <c r="AL49" s="18">
        <f>SUM(AF49,AH49,AJ49)</f>
        <v>541</v>
      </c>
      <c r="AM49" s="18">
        <f>SUM(AK49:AL49)</f>
        <v>956</v>
      </c>
    </row>
    <row r="50" spans="2:39" ht="12">
      <c r="B50" s="37" t="s">
        <v>71</v>
      </c>
      <c r="C50" s="40" t="s">
        <v>66</v>
      </c>
      <c r="D50" s="42" t="s">
        <v>65</v>
      </c>
      <c r="E50" s="15"/>
      <c r="F50" s="15"/>
      <c r="G50" s="16"/>
      <c r="H50" s="16">
        <v>2</v>
      </c>
      <c r="I50" s="16">
        <v>10</v>
      </c>
      <c r="J50" s="16">
        <v>13</v>
      </c>
      <c r="K50" s="15">
        <v>5</v>
      </c>
      <c r="L50" s="15">
        <v>4</v>
      </c>
      <c r="M50" s="15"/>
      <c r="N50" s="15"/>
      <c r="O50" s="15"/>
      <c r="P50" s="15"/>
      <c r="Q50" s="15">
        <v>2</v>
      </c>
      <c r="R50" s="15">
        <v>1</v>
      </c>
      <c r="S50" s="15">
        <f>SUM(H50:I50,K50,O50,Q50)</f>
        <v>19</v>
      </c>
      <c r="T50" s="15">
        <f>SUM(J50,L50:N50,P50,R50)</f>
        <v>18</v>
      </c>
      <c r="U50" s="15">
        <f>SUM(S50:T50)</f>
        <v>37</v>
      </c>
      <c r="V50" s="15"/>
      <c r="W50" s="15">
        <v>1</v>
      </c>
      <c r="X50" s="15">
        <v>3</v>
      </c>
      <c r="Y50" s="15"/>
      <c r="Z50" s="15">
        <v>6</v>
      </c>
      <c r="AA50" s="15">
        <v>4</v>
      </c>
      <c r="AB50" s="15">
        <f>SUM(W50,Z50)</f>
        <v>7</v>
      </c>
      <c r="AC50" s="15">
        <f>SUM(X50:Y50,AA50)</f>
        <v>7</v>
      </c>
      <c r="AD50" s="15">
        <f>SUM(AB50:AC50)</f>
        <v>14</v>
      </c>
      <c r="AE50" s="15"/>
      <c r="AF50" s="21"/>
      <c r="AG50" s="15"/>
      <c r="AH50" s="21"/>
      <c r="AI50" s="15"/>
      <c r="AJ50" s="21"/>
      <c r="AK50" s="15"/>
      <c r="AL50" s="21"/>
      <c r="AM50" s="21"/>
    </row>
    <row r="51" spans="2:39" ht="12">
      <c r="B51" s="38"/>
      <c r="C51" s="41"/>
      <c r="D51" s="43"/>
      <c r="E51" s="18">
        <v>2</v>
      </c>
      <c r="F51" s="20" t="s">
        <v>40</v>
      </c>
      <c r="G51" s="18">
        <v>7</v>
      </c>
      <c r="H51" s="18"/>
      <c r="I51" s="18"/>
      <c r="J51" s="18"/>
      <c r="K51" s="18"/>
      <c r="L51" s="18"/>
      <c r="M51" s="20" t="s">
        <v>40</v>
      </c>
      <c r="N51" s="20" t="s">
        <v>40</v>
      </c>
      <c r="O51" s="20" t="s">
        <v>40</v>
      </c>
      <c r="P51" s="20" t="s">
        <v>40</v>
      </c>
      <c r="Q51" s="18"/>
      <c r="R51" s="20"/>
      <c r="S51" s="18"/>
      <c r="T51" s="18"/>
      <c r="U51" s="18"/>
      <c r="V51" s="18">
        <v>10</v>
      </c>
      <c r="W51" s="18"/>
      <c r="X51" s="18"/>
      <c r="Y51" s="20" t="s">
        <v>40</v>
      </c>
      <c r="Z51" s="18"/>
      <c r="AA51" s="18"/>
      <c r="AB51" s="18"/>
      <c r="AC51" s="18"/>
      <c r="AD51" s="18"/>
      <c r="AE51" s="20" t="s">
        <v>40</v>
      </c>
      <c r="AF51" s="18">
        <v>121</v>
      </c>
      <c r="AG51" s="20" t="s">
        <v>40</v>
      </c>
      <c r="AH51" s="18">
        <v>108</v>
      </c>
      <c r="AI51" s="20" t="s">
        <v>40</v>
      </c>
      <c r="AJ51" s="18">
        <v>114</v>
      </c>
      <c r="AK51" s="20" t="s">
        <v>40</v>
      </c>
      <c r="AL51" s="18">
        <f>SUM(AF51,AH51,AJ51)</f>
        <v>343</v>
      </c>
      <c r="AM51" s="18">
        <f>SUM(AK51:AL51)</f>
        <v>343</v>
      </c>
    </row>
    <row r="52" spans="2:39" ht="12">
      <c r="B52" s="38"/>
      <c r="C52" s="40" t="s">
        <v>67</v>
      </c>
      <c r="D52" s="42" t="s">
        <v>65</v>
      </c>
      <c r="E52" s="15"/>
      <c r="F52" s="15"/>
      <c r="G52" s="16"/>
      <c r="H52" s="16">
        <v>2</v>
      </c>
      <c r="I52" s="16">
        <v>24</v>
      </c>
      <c r="J52" s="16">
        <v>15</v>
      </c>
      <c r="K52" s="15"/>
      <c r="L52" s="15">
        <v>2</v>
      </c>
      <c r="M52" s="15"/>
      <c r="N52" s="15"/>
      <c r="O52" s="15"/>
      <c r="P52" s="15"/>
      <c r="Q52" s="15"/>
      <c r="R52" s="15"/>
      <c r="S52" s="15">
        <f>SUM(H52:I52,K52,O52,Q52)</f>
        <v>26</v>
      </c>
      <c r="T52" s="15">
        <f>SUM(J52,L52:N52,P52,R52)</f>
        <v>17</v>
      </c>
      <c r="U52" s="15">
        <f>SUM(S52:T52)</f>
        <v>43</v>
      </c>
      <c r="V52" s="15"/>
      <c r="W52" s="15">
        <v>2</v>
      </c>
      <c r="X52" s="15">
        <v>3</v>
      </c>
      <c r="Y52" s="15"/>
      <c r="Z52" s="15">
        <v>4</v>
      </c>
      <c r="AA52" s="15">
        <v>1</v>
      </c>
      <c r="AB52" s="15">
        <f>SUM(W52,Z52)</f>
        <v>6</v>
      </c>
      <c r="AC52" s="15">
        <f>SUM(X52:Y52,AA52)</f>
        <v>4</v>
      </c>
      <c r="AD52" s="15">
        <f>SUM(AB52:AC52)</f>
        <v>10</v>
      </c>
      <c r="AE52" s="15"/>
      <c r="AF52" s="21"/>
      <c r="AG52" s="15"/>
      <c r="AH52" s="21"/>
      <c r="AI52" s="15"/>
      <c r="AJ52" s="21"/>
      <c r="AK52" s="15"/>
      <c r="AL52" s="21"/>
      <c r="AM52" s="21"/>
    </row>
    <row r="53" spans="2:39" ht="12">
      <c r="B53" s="38"/>
      <c r="C53" s="41"/>
      <c r="D53" s="43"/>
      <c r="E53" s="18">
        <v>2</v>
      </c>
      <c r="F53" s="20" t="s">
        <v>40</v>
      </c>
      <c r="G53" s="18">
        <v>12</v>
      </c>
      <c r="H53" s="18"/>
      <c r="I53" s="18"/>
      <c r="J53" s="18"/>
      <c r="K53" s="20" t="s">
        <v>40</v>
      </c>
      <c r="L53" s="18"/>
      <c r="M53" s="20" t="s">
        <v>40</v>
      </c>
      <c r="N53" s="20" t="s">
        <v>40</v>
      </c>
      <c r="O53" s="20" t="s">
        <v>40</v>
      </c>
      <c r="P53" s="20" t="s">
        <v>40</v>
      </c>
      <c r="Q53" s="20" t="s">
        <v>40</v>
      </c>
      <c r="R53" s="20" t="s">
        <v>40</v>
      </c>
      <c r="S53" s="18"/>
      <c r="T53" s="18"/>
      <c r="U53" s="18"/>
      <c r="V53" s="18">
        <v>19</v>
      </c>
      <c r="W53" s="18"/>
      <c r="X53" s="18"/>
      <c r="Y53" s="20" t="s">
        <v>40</v>
      </c>
      <c r="Z53" s="18"/>
      <c r="AA53" s="18"/>
      <c r="AB53" s="18"/>
      <c r="AC53" s="18"/>
      <c r="AD53" s="18"/>
      <c r="AE53" s="20" t="s">
        <v>40</v>
      </c>
      <c r="AF53" s="18">
        <v>235</v>
      </c>
      <c r="AG53" s="20" t="s">
        <v>40</v>
      </c>
      <c r="AH53" s="18">
        <v>215</v>
      </c>
      <c r="AI53" s="20" t="s">
        <v>40</v>
      </c>
      <c r="AJ53" s="18">
        <v>213</v>
      </c>
      <c r="AK53" s="20" t="s">
        <v>40</v>
      </c>
      <c r="AL53" s="18">
        <f>SUM(AF53,AH53,AJ53)</f>
        <v>663</v>
      </c>
      <c r="AM53" s="18">
        <f>SUM(AK53:AL53)</f>
        <v>663</v>
      </c>
    </row>
    <row r="54" spans="2:39" ht="12">
      <c r="B54" s="38"/>
      <c r="C54" s="40" t="s">
        <v>68</v>
      </c>
      <c r="D54" s="42" t="s">
        <v>65</v>
      </c>
      <c r="E54" s="15"/>
      <c r="F54" s="15"/>
      <c r="G54" s="16"/>
      <c r="H54" s="16" t="s">
        <v>72</v>
      </c>
      <c r="I54" s="16">
        <v>4</v>
      </c>
      <c r="J54" s="16">
        <v>5</v>
      </c>
      <c r="K54" s="15"/>
      <c r="L54" s="15">
        <v>1</v>
      </c>
      <c r="M54" s="15"/>
      <c r="N54" s="15"/>
      <c r="O54" s="15"/>
      <c r="P54" s="15"/>
      <c r="Q54" s="15">
        <v>2</v>
      </c>
      <c r="R54" s="15">
        <v>1</v>
      </c>
      <c r="S54" s="15">
        <f>SUM(H54:I54,K54,O54,Q54)</f>
        <v>6</v>
      </c>
      <c r="T54" s="15">
        <f>SUM(J54,L54:N54,P54,R54)</f>
        <v>7</v>
      </c>
      <c r="U54" s="15">
        <f>SUM(S54:T54)</f>
        <v>13</v>
      </c>
      <c r="V54" s="15"/>
      <c r="W54" s="15">
        <v>1</v>
      </c>
      <c r="X54" s="15"/>
      <c r="Y54" s="15"/>
      <c r="Z54" s="15">
        <v>1</v>
      </c>
      <c r="AA54" s="15"/>
      <c r="AB54" s="15">
        <f>SUM(W54,Z54)</f>
        <v>2</v>
      </c>
      <c r="AC54" s="15"/>
      <c r="AD54" s="15">
        <f>SUM(AB54:AC54)</f>
        <v>2</v>
      </c>
      <c r="AE54" s="15"/>
      <c r="AF54" s="15"/>
      <c r="AG54" s="15"/>
      <c r="AH54" s="15"/>
      <c r="AI54" s="15"/>
      <c r="AJ54" s="21"/>
      <c r="AK54" s="15"/>
      <c r="AL54" s="21"/>
      <c r="AM54" s="21"/>
    </row>
    <row r="55" spans="2:39" ht="12">
      <c r="B55" s="38"/>
      <c r="C55" s="41"/>
      <c r="D55" s="43"/>
      <c r="E55" s="18">
        <v>1</v>
      </c>
      <c r="F55" s="20" t="s">
        <v>40</v>
      </c>
      <c r="G55" s="18">
        <v>1</v>
      </c>
      <c r="H55" s="18"/>
      <c r="I55" s="18"/>
      <c r="J55" s="18"/>
      <c r="K55" s="20" t="s">
        <v>40</v>
      </c>
      <c r="L55" s="18"/>
      <c r="M55" s="20" t="s">
        <v>40</v>
      </c>
      <c r="N55" s="20" t="s">
        <v>40</v>
      </c>
      <c r="O55" s="20" t="s">
        <v>40</v>
      </c>
      <c r="P55" s="20" t="s">
        <v>40</v>
      </c>
      <c r="Q55" s="18"/>
      <c r="R55" s="20"/>
      <c r="S55" s="18"/>
      <c r="T55" s="18"/>
      <c r="U55" s="18"/>
      <c r="V55" s="18">
        <v>2</v>
      </c>
      <c r="W55" s="18"/>
      <c r="X55" s="18"/>
      <c r="Y55" s="20" t="s">
        <v>40</v>
      </c>
      <c r="Z55" s="18"/>
      <c r="AA55" s="20" t="s">
        <v>40</v>
      </c>
      <c r="AB55" s="18"/>
      <c r="AC55" s="20" t="s">
        <v>40</v>
      </c>
      <c r="AD55" s="18"/>
      <c r="AE55" s="20" t="s">
        <v>40</v>
      </c>
      <c r="AF55" s="20" t="s">
        <v>40</v>
      </c>
      <c r="AG55" s="20" t="s">
        <v>40</v>
      </c>
      <c r="AH55" s="20" t="s">
        <v>40</v>
      </c>
      <c r="AI55" s="20" t="s">
        <v>40</v>
      </c>
      <c r="AJ55" s="18">
        <v>70</v>
      </c>
      <c r="AK55" s="20" t="s">
        <v>40</v>
      </c>
      <c r="AL55" s="18">
        <f>SUM(AF55,AH55,AJ55)</f>
        <v>70</v>
      </c>
      <c r="AM55" s="18">
        <f>SUM(AK55:AL55)</f>
        <v>70</v>
      </c>
    </row>
    <row r="56" spans="2:39" ht="12">
      <c r="B56" s="38"/>
      <c r="C56" s="40" t="s">
        <v>69</v>
      </c>
      <c r="D56" s="42" t="s">
        <v>65</v>
      </c>
      <c r="E56" s="15"/>
      <c r="F56" s="15"/>
      <c r="G56" s="16"/>
      <c r="H56" s="16">
        <v>2</v>
      </c>
      <c r="I56" s="16">
        <v>19</v>
      </c>
      <c r="J56" s="16">
        <v>16</v>
      </c>
      <c r="K56" s="15"/>
      <c r="L56" s="15">
        <v>2</v>
      </c>
      <c r="M56" s="15"/>
      <c r="N56" s="15"/>
      <c r="O56" s="15"/>
      <c r="P56" s="15"/>
      <c r="Q56" s="15"/>
      <c r="R56" s="15"/>
      <c r="S56" s="15">
        <f>SUM(H56:I56,K56,O56,Q56)</f>
        <v>21</v>
      </c>
      <c r="T56" s="15">
        <f>SUM(J56,L56:N56,P56,R56)</f>
        <v>18</v>
      </c>
      <c r="U56" s="15">
        <f>SUM(S56:T56)</f>
        <v>39</v>
      </c>
      <c r="V56" s="15"/>
      <c r="W56" s="15">
        <v>1</v>
      </c>
      <c r="X56" s="15">
        <v>1</v>
      </c>
      <c r="Y56" s="15"/>
      <c r="Z56" s="15">
        <v>4</v>
      </c>
      <c r="AA56" s="15">
        <v>1</v>
      </c>
      <c r="AB56" s="15">
        <f>SUM(W56,Z56)</f>
        <v>5</v>
      </c>
      <c r="AC56" s="15">
        <f>SUM(X56:Y56,AA56)</f>
        <v>2</v>
      </c>
      <c r="AD56" s="15">
        <f>SUM(AB56:AC56)</f>
        <v>7</v>
      </c>
      <c r="AE56" s="15"/>
      <c r="AF56" s="21"/>
      <c r="AG56" s="15"/>
      <c r="AH56" s="21"/>
      <c r="AI56" s="15"/>
      <c r="AJ56" s="21"/>
      <c r="AK56" s="15"/>
      <c r="AL56" s="21"/>
      <c r="AM56" s="21"/>
    </row>
    <row r="57" spans="2:39" ht="12">
      <c r="B57" s="38"/>
      <c r="C57" s="41"/>
      <c r="D57" s="43"/>
      <c r="E57" s="18">
        <v>2</v>
      </c>
      <c r="F57" s="20" t="s">
        <v>40</v>
      </c>
      <c r="G57" s="18">
        <v>8</v>
      </c>
      <c r="H57" s="18"/>
      <c r="I57" s="18"/>
      <c r="J57" s="18"/>
      <c r="K57" s="20" t="s">
        <v>40</v>
      </c>
      <c r="L57" s="18"/>
      <c r="M57" s="20" t="s">
        <v>40</v>
      </c>
      <c r="N57" s="20" t="s">
        <v>40</v>
      </c>
      <c r="O57" s="20" t="s">
        <v>40</v>
      </c>
      <c r="P57" s="20" t="s">
        <v>40</v>
      </c>
      <c r="Q57" s="20" t="s">
        <v>40</v>
      </c>
      <c r="R57" s="20" t="s">
        <v>40</v>
      </c>
      <c r="S57" s="18"/>
      <c r="T57" s="18"/>
      <c r="U57" s="18"/>
      <c r="V57" s="18">
        <v>12</v>
      </c>
      <c r="W57" s="18"/>
      <c r="X57" s="18"/>
      <c r="Y57" s="20" t="s">
        <v>40</v>
      </c>
      <c r="Z57" s="18"/>
      <c r="AA57" s="18"/>
      <c r="AB57" s="18"/>
      <c r="AC57" s="18"/>
      <c r="AD57" s="18"/>
      <c r="AE57" s="20" t="s">
        <v>40</v>
      </c>
      <c r="AF57" s="18">
        <v>149</v>
      </c>
      <c r="AG57" s="20" t="s">
        <v>40</v>
      </c>
      <c r="AH57" s="18">
        <v>147</v>
      </c>
      <c r="AI57" s="20" t="s">
        <v>40</v>
      </c>
      <c r="AJ57" s="18">
        <v>256</v>
      </c>
      <c r="AK57" s="20" t="s">
        <v>40</v>
      </c>
      <c r="AL57" s="18">
        <f>SUM(AF57,AH57,AJ57)</f>
        <v>552</v>
      </c>
      <c r="AM57" s="18">
        <f>SUM(AK57:AL57)</f>
        <v>552</v>
      </c>
    </row>
    <row r="58" spans="2:39" ht="12">
      <c r="B58" s="38"/>
      <c r="C58" s="40" t="s">
        <v>70</v>
      </c>
      <c r="D58" s="42" t="s">
        <v>65</v>
      </c>
      <c r="E58" s="15"/>
      <c r="F58" s="15"/>
      <c r="G58" s="16"/>
      <c r="H58" s="16">
        <v>1</v>
      </c>
      <c r="I58" s="16">
        <v>6</v>
      </c>
      <c r="J58" s="15"/>
      <c r="K58" s="15"/>
      <c r="L58" s="15"/>
      <c r="M58" s="15"/>
      <c r="N58" s="15"/>
      <c r="O58" s="15"/>
      <c r="P58" s="15"/>
      <c r="Q58" s="15"/>
      <c r="R58" s="15"/>
      <c r="S58" s="15">
        <v>76</v>
      </c>
      <c r="T58" s="15"/>
      <c r="U58" s="15">
        <v>7</v>
      </c>
      <c r="V58" s="15"/>
      <c r="W58" s="15"/>
      <c r="X58" s="15"/>
      <c r="Y58" s="15"/>
      <c r="Z58" s="15">
        <v>1</v>
      </c>
      <c r="AA58" s="15"/>
      <c r="AB58" s="15">
        <f>SUM(W58,Z58)</f>
        <v>1</v>
      </c>
      <c r="AC58" s="15"/>
      <c r="AD58" s="15">
        <f>SUM(AB58:AC58)</f>
        <v>1</v>
      </c>
      <c r="AE58" s="21"/>
      <c r="AF58" s="15"/>
      <c r="AG58" s="21"/>
      <c r="AH58" s="15"/>
      <c r="AI58" s="21"/>
      <c r="AJ58" s="15"/>
      <c r="AK58" s="21"/>
      <c r="AL58" s="15"/>
      <c r="AM58" s="21"/>
    </row>
    <row r="59" spans="2:39" ht="12">
      <c r="B59" s="38"/>
      <c r="C59" s="41"/>
      <c r="D59" s="43"/>
      <c r="E59" s="18">
        <v>1</v>
      </c>
      <c r="F59" s="20" t="s">
        <v>40</v>
      </c>
      <c r="G59" s="18">
        <v>4</v>
      </c>
      <c r="H59" s="18"/>
      <c r="I59" s="18">
        <v>5</v>
      </c>
      <c r="J59" s="20" t="s">
        <v>40</v>
      </c>
      <c r="K59" s="18">
        <v>1</v>
      </c>
      <c r="L59" s="20" t="s">
        <v>40</v>
      </c>
      <c r="M59" s="20" t="s">
        <v>40</v>
      </c>
      <c r="N59" s="20" t="s">
        <v>40</v>
      </c>
      <c r="O59" s="20" t="s">
        <v>40</v>
      </c>
      <c r="P59" s="20" t="s">
        <v>40</v>
      </c>
      <c r="Q59" s="20" t="s">
        <v>40</v>
      </c>
      <c r="R59" s="20" t="s">
        <v>40</v>
      </c>
      <c r="S59" s="18"/>
      <c r="T59" s="20" t="s">
        <v>40</v>
      </c>
      <c r="U59" s="18">
        <v>6</v>
      </c>
      <c r="V59" s="18">
        <v>12</v>
      </c>
      <c r="W59" s="18">
        <v>2</v>
      </c>
      <c r="X59" s="18">
        <v>1</v>
      </c>
      <c r="Y59" s="20" t="s">
        <v>40</v>
      </c>
      <c r="Z59" s="18"/>
      <c r="AA59" s="18">
        <v>2</v>
      </c>
      <c r="AB59" s="18">
        <v>2</v>
      </c>
      <c r="AC59" s="18">
        <v>3</v>
      </c>
      <c r="AD59" s="18">
        <v>5</v>
      </c>
      <c r="AE59" s="18">
        <v>91</v>
      </c>
      <c r="AF59" s="20" t="s">
        <v>40</v>
      </c>
      <c r="AG59" s="18">
        <v>42</v>
      </c>
      <c r="AH59" s="20" t="s">
        <v>40</v>
      </c>
      <c r="AI59" s="18">
        <v>38</v>
      </c>
      <c r="AJ59" s="20" t="s">
        <v>40</v>
      </c>
      <c r="AK59" s="18">
        <f>SUM(AE59,AG59,AI59)</f>
        <v>171</v>
      </c>
      <c r="AL59" s="20" t="s">
        <v>40</v>
      </c>
      <c r="AM59" s="18">
        <f>SUM(AK59:AL59)</f>
        <v>171</v>
      </c>
    </row>
    <row r="60" spans="2:39" ht="12">
      <c r="B60" s="38"/>
      <c r="C60" s="44" t="s">
        <v>6</v>
      </c>
      <c r="D60" s="45"/>
      <c r="E60" s="15"/>
      <c r="F60" s="15"/>
      <c r="G60" s="16"/>
      <c r="H60" s="16" t="s">
        <v>73</v>
      </c>
      <c r="I60" s="16">
        <v>63</v>
      </c>
      <c r="J60" s="16">
        <v>49</v>
      </c>
      <c r="K60" s="15">
        <v>5</v>
      </c>
      <c r="L60" s="15">
        <v>9</v>
      </c>
      <c r="M60" s="15"/>
      <c r="N60" s="15"/>
      <c r="O60" s="15"/>
      <c r="P60" s="15"/>
      <c r="Q60" s="15">
        <v>4</v>
      </c>
      <c r="R60" s="15">
        <v>2</v>
      </c>
      <c r="S60" s="15">
        <v>79</v>
      </c>
      <c r="T60" s="15">
        <v>61</v>
      </c>
      <c r="U60" s="15">
        <f>SUM(S60:T60)</f>
        <v>140</v>
      </c>
      <c r="V60" s="15"/>
      <c r="W60" s="15">
        <v>5</v>
      </c>
      <c r="X60" s="15">
        <v>7</v>
      </c>
      <c r="Y60" s="15"/>
      <c r="Z60" s="15">
        <v>16</v>
      </c>
      <c r="AA60" s="15">
        <v>6</v>
      </c>
      <c r="AB60" s="15">
        <v>22</v>
      </c>
      <c r="AC60" s="15">
        <f>SUM(X60:Y60,AA60)</f>
        <v>13</v>
      </c>
      <c r="AD60" s="15">
        <f>SUM(AB60:AC60)</f>
        <v>35</v>
      </c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2">
      <c r="B61" s="39"/>
      <c r="C61" s="46"/>
      <c r="D61" s="47"/>
      <c r="E61" s="18">
        <v>8</v>
      </c>
      <c r="F61" s="20" t="s">
        <v>40</v>
      </c>
      <c r="G61" s="18">
        <v>32</v>
      </c>
      <c r="H61" s="20" t="s">
        <v>74</v>
      </c>
      <c r="I61" s="18">
        <v>5</v>
      </c>
      <c r="J61" s="18"/>
      <c r="K61" s="18">
        <v>1</v>
      </c>
      <c r="L61" s="18"/>
      <c r="M61" s="20" t="s">
        <v>40</v>
      </c>
      <c r="N61" s="20" t="s">
        <v>40</v>
      </c>
      <c r="O61" s="20" t="s">
        <v>40</v>
      </c>
      <c r="P61" s="20" t="s">
        <v>40</v>
      </c>
      <c r="Q61" s="18"/>
      <c r="R61" s="20"/>
      <c r="S61" s="18">
        <v>6</v>
      </c>
      <c r="T61" s="18"/>
      <c r="U61" s="18">
        <v>6</v>
      </c>
      <c r="V61" s="18">
        <v>55</v>
      </c>
      <c r="W61" s="18">
        <v>2</v>
      </c>
      <c r="X61" s="18">
        <v>1</v>
      </c>
      <c r="Y61" s="20" t="s">
        <v>40</v>
      </c>
      <c r="Z61" s="18"/>
      <c r="AA61" s="18">
        <v>2</v>
      </c>
      <c r="AB61" s="18">
        <v>2</v>
      </c>
      <c r="AC61" s="18"/>
      <c r="AD61" s="18"/>
      <c r="AE61" s="18">
        <v>91</v>
      </c>
      <c r="AF61" s="18">
        <v>505</v>
      </c>
      <c r="AG61" s="18">
        <v>42</v>
      </c>
      <c r="AH61" s="18">
        <v>470</v>
      </c>
      <c r="AI61" s="18">
        <v>38</v>
      </c>
      <c r="AJ61" s="18">
        <v>653</v>
      </c>
      <c r="AK61" s="18">
        <f>SUM(AE61,AG61,AI61)</f>
        <v>171</v>
      </c>
      <c r="AL61" s="18">
        <f>SUM(AF61,AH61,AJ61)</f>
        <v>1628</v>
      </c>
      <c r="AM61" s="18">
        <f>SUM(AK61:AL61)</f>
        <v>1799</v>
      </c>
    </row>
  </sheetData>
  <mergeCells count="75">
    <mergeCell ref="AE3:AM3"/>
    <mergeCell ref="H3:U3"/>
    <mergeCell ref="AE4:AF4"/>
    <mergeCell ref="AG4:AH4"/>
    <mergeCell ref="AI4:AJ4"/>
    <mergeCell ref="AK4:AM4"/>
    <mergeCell ref="V3:V5"/>
    <mergeCell ref="W4:X4"/>
    <mergeCell ref="AB4:AD4"/>
    <mergeCell ref="Z4:AA4"/>
    <mergeCell ref="W3:AD3"/>
    <mergeCell ref="K4:L4"/>
    <mergeCell ref="O4:P4"/>
    <mergeCell ref="Q4:R4"/>
    <mergeCell ref="S4:U4"/>
    <mergeCell ref="H4:H5"/>
    <mergeCell ref="I4:J4"/>
    <mergeCell ref="B3:D5"/>
    <mergeCell ref="E3:F3"/>
    <mergeCell ref="E4:E5"/>
    <mergeCell ref="F4:F5"/>
    <mergeCell ref="G3:G5"/>
    <mergeCell ref="C6:C7"/>
    <mergeCell ref="D6:D7"/>
    <mergeCell ref="D8:D9"/>
    <mergeCell ref="D10:D11"/>
    <mergeCell ref="C8:C9"/>
    <mergeCell ref="C10:C11"/>
    <mergeCell ref="D12:D13"/>
    <mergeCell ref="D14:D15"/>
    <mergeCell ref="D16:D17"/>
    <mergeCell ref="D18:D19"/>
    <mergeCell ref="C12:C13"/>
    <mergeCell ref="C14:C15"/>
    <mergeCell ref="C16:C17"/>
    <mergeCell ref="C18:C19"/>
    <mergeCell ref="C30:C31"/>
    <mergeCell ref="D30:D31"/>
    <mergeCell ref="C20:C21"/>
    <mergeCell ref="C22:C23"/>
    <mergeCell ref="C24:C25"/>
    <mergeCell ref="C26:C27"/>
    <mergeCell ref="D20:D21"/>
    <mergeCell ref="D22:D23"/>
    <mergeCell ref="D24:D25"/>
    <mergeCell ref="D26:D27"/>
    <mergeCell ref="C36:C37"/>
    <mergeCell ref="D36:D37"/>
    <mergeCell ref="C38:D39"/>
    <mergeCell ref="B6:B39"/>
    <mergeCell ref="C32:C33"/>
    <mergeCell ref="D32:D33"/>
    <mergeCell ref="C34:C35"/>
    <mergeCell ref="D34:D35"/>
    <mergeCell ref="C28:C29"/>
    <mergeCell ref="D28:D29"/>
    <mergeCell ref="B40:D41"/>
    <mergeCell ref="B42:D43"/>
    <mergeCell ref="C44:C45"/>
    <mergeCell ref="D44:D45"/>
    <mergeCell ref="B44:B49"/>
    <mergeCell ref="C52:C53"/>
    <mergeCell ref="D52:D53"/>
    <mergeCell ref="C48:D49"/>
    <mergeCell ref="C46:D47"/>
    <mergeCell ref="B50:B61"/>
    <mergeCell ref="C58:C59"/>
    <mergeCell ref="D58:D59"/>
    <mergeCell ref="C60:D61"/>
    <mergeCell ref="C54:C55"/>
    <mergeCell ref="D54:D55"/>
    <mergeCell ref="C56:C57"/>
    <mergeCell ref="D56:D57"/>
    <mergeCell ref="C50:C51"/>
    <mergeCell ref="D50:D5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2002-11-29T05:26:50Z</dcterms:created>
  <dcterms:modified xsi:type="dcterms:W3CDTF">2003-01-20T03:01:22Z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