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87_市郡別幼稚園一覧" sheetId="1" r:id="rId1"/>
  </sheets>
  <definedNames/>
  <calcPr fullCalcOnLoad="1"/>
</workbook>
</file>

<file path=xl/sharedStrings.xml><?xml version="1.0" encoding="utf-8"?>
<sst xmlns="http://schemas.openxmlformats.org/spreadsheetml/2006/main" count="163" uniqueCount="49">
  <si>
    <t>区分</t>
  </si>
  <si>
    <t>前橋市</t>
  </si>
  <si>
    <t>園数</t>
  </si>
  <si>
    <t>学級数</t>
  </si>
  <si>
    <t>人</t>
  </si>
  <si>
    <t>在園者数</t>
  </si>
  <si>
    <t>総数</t>
  </si>
  <si>
    <t>３歳児</t>
  </si>
  <si>
    <t>４歳児</t>
  </si>
  <si>
    <t>５歳児</t>
  </si>
  <si>
    <t>男</t>
  </si>
  <si>
    <t>女</t>
  </si>
  <si>
    <t>教　員　数（本務者）</t>
  </si>
  <si>
    <t>市部総数</t>
  </si>
  <si>
    <t>郡部総数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</si>
  <si>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</si>
  <si>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</si>
  <si>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</si>
  <si>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</si>
  <si>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</si>
  <si>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</si>
  <si>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</si>
  <si>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</si>
  <si>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</si>
  <si>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</si>
  <si>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</si>
  <si>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</si>
  <si>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</si>
  <si>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</si>
  <si>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</si>
  <si>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</si>
  <si>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</si>
  <si>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</si>
  <si>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</si>
  <si>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</si>
  <si>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</si>
  <si>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</si>
  <si>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（２）</t>
  </si>
  <si>
    <t>（３）</t>
  </si>
  <si>
    <t>187．市郡別幼稚園一覧（国・公・私立）（昭和53年5月１日）</t>
  </si>
  <si>
    <t>総数</t>
  </si>
  <si>
    <t>公立総数</t>
  </si>
  <si>
    <t>私立総数</t>
  </si>
  <si>
    <t>（１）国　　立</t>
  </si>
  <si>
    <t>前橋市</t>
  </si>
  <si>
    <t>―</t>
  </si>
  <si>
    <t>―</t>
  </si>
  <si>
    <t>園数欄の（　）は分園を示した外書である。</t>
  </si>
  <si>
    <t>資料：県統計課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</si>
</sst>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\);\(\-#,##0\)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distributed"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3" borderId="1" xfId="0" applyFont="1" applyFill="1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177" fontId="4" fillId="0" borderId="4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180" fontId="4" fillId="0" borderId="2" xfId="0" applyNumberFormat="1" applyFont="1" applyBorder="1" applyAlignment="1">
      <alignment horizontal="right" vertical="center"/>
    </xf>
    <xf numFmtId="180" fontId="1" fillId="0" borderId="2" xfId="0" applyNumberFormat="1" applyFont="1" applyBorder="1" applyAlignment="1">
      <alignment horizontal="right" vertical="center"/>
    </xf>
    <xf numFmtId="180" fontId="1" fillId="0" borderId="2" xfId="0" applyNumberFormat="1" applyFont="1" applyBorder="1" applyAlignment="1">
      <alignment vertical="center"/>
    </xf>
    <xf numFmtId="180" fontId="4" fillId="0" borderId="2" xfId="0" applyNumberFormat="1" applyFont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2"/>
  <sheetViews>
    <sheetView tabSelected="1" workbookViewId="0" topLeftCell="A1">
      <selection activeCell="N74" sqref="N74"/>
    </sheetView>
  </sheetViews>
  <sheetFormatPr defaultColWidth="9.00390625" defaultRowHeight="13.5"/>
  <cols>
    <col min="1" max="1" width="2.625" style="1" customWidth="1"/>
    <col min="2" max="4" width="1.875" style="1" customWidth="1"/>
    <col min="5" max="5" width="9.00390625" style="1" customWidth="1"/>
    <col min="6" max="7" width="4.625" style="1" customWidth="1"/>
    <col min="8" max="8" width="6.375" style="1" bestFit="1" customWidth="1"/>
    <col min="9" max="9" width="7.375" style="1" bestFit="1" customWidth="1"/>
    <col min="10" max="10" width="6.375" style="1" bestFit="1" customWidth="1"/>
    <col min="11" max="12" width="7.375" style="1" bestFit="1" customWidth="1"/>
    <col min="13" max="15" width="6.375" style="1" customWidth="1"/>
    <col min="16" max="16384" width="9.00390625" style="1" customWidth="1"/>
  </cols>
  <sheetData>
    <row r="1" ht="14.25">
      <c r="B1" s="2" t="s">
        <v>39</v>
      </c>
    </row>
    <row r="2" ht="12">
      <c r="C2" s="11" t="s">
        <v>47</v>
      </c>
    </row>
    <row r="3" spans="2:15" ht="12" customHeight="1">
      <c r="B3" s="28" t="s">
        <v>0</v>
      </c>
      <c r="C3" s="28"/>
      <c r="D3" s="28"/>
      <c r="E3" s="28"/>
      <c r="F3" s="34" t="s">
        <v>2</v>
      </c>
      <c r="G3" s="35"/>
      <c r="H3" s="27" t="s">
        <v>3</v>
      </c>
      <c r="I3" s="27" t="s">
        <v>5</v>
      </c>
      <c r="J3" s="27"/>
      <c r="K3" s="27"/>
      <c r="L3" s="27"/>
      <c r="M3" s="24" t="s">
        <v>12</v>
      </c>
      <c r="N3" s="25"/>
      <c r="O3" s="26"/>
    </row>
    <row r="4" spans="2:15" ht="12">
      <c r="B4" s="28"/>
      <c r="C4" s="28"/>
      <c r="D4" s="28"/>
      <c r="E4" s="28"/>
      <c r="F4" s="36"/>
      <c r="G4" s="37"/>
      <c r="H4" s="27"/>
      <c r="I4" s="12" t="s">
        <v>6</v>
      </c>
      <c r="J4" s="12" t="s">
        <v>7</v>
      </c>
      <c r="K4" s="12" t="s">
        <v>8</v>
      </c>
      <c r="L4" s="12" t="s">
        <v>9</v>
      </c>
      <c r="M4" s="12" t="s">
        <v>6</v>
      </c>
      <c r="N4" s="12" t="s">
        <v>10</v>
      </c>
      <c r="O4" s="12" t="s">
        <v>11</v>
      </c>
    </row>
    <row r="5" spans="2:15" ht="12">
      <c r="B5" s="5"/>
      <c r="C5" s="6"/>
      <c r="D5" s="6"/>
      <c r="E5" s="7"/>
      <c r="F5" s="18"/>
      <c r="G5" s="13"/>
      <c r="H5" s="3"/>
      <c r="I5" s="4" t="s">
        <v>4</v>
      </c>
      <c r="J5" s="4" t="s">
        <v>4</v>
      </c>
      <c r="K5" s="4" t="s">
        <v>4</v>
      </c>
      <c r="L5" s="4" t="s">
        <v>4</v>
      </c>
      <c r="M5" s="4" t="s">
        <v>4</v>
      </c>
      <c r="N5" s="4" t="s">
        <v>4</v>
      </c>
      <c r="O5" s="4" t="s">
        <v>4</v>
      </c>
    </row>
    <row r="6" spans="2:15" ht="12">
      <c r="B6" s="29" t="s">
        <v>40</v>
      </c>
      <c r="C6" s="29"/>
      <c r="D6" s="29"/>
      <c r="E6" s="29"/>
      <c r="F6" s="19">
        <f>SUM(F7,F33,F59)</f>
        <v>7</v>
      </c>
      <c r="G6" s="14">
        <f>SUM(G7,G33,G59)</f>
        <v>239</v>
      </c>
      <c r="H6" s="14">
        <f aca="true" t="shared" si="0" ref="H6:O6">SUM(H7,H33,H59)</f>
        <v>1250</v>
      </c>
      <c r="I6" s="14">
        <f t="shared" si="0"/>
        <v>39193</v>
      </c>
      <c r="J6" s="14">
        <f t="shared" si="0"/>
        <v>4494</v>
      </c>
      <c r="K6" s="14">
        <f t="shared" si="0"/>
        <v>15170</v>
      </c>
      <c r="L6" s="14">
        <f t="shared" si="0"/>
        <v>19529</v>
      </c>
      <c r="M6" s="14">
        <f t="shared" si="0"/>
        <v>1642</v>
      </c>
      <c r="N6" s="14">
        <f t="shared" si="0"/>
        <v>100</v>
      </c>
      <c r="O6" s="14">
        <f t="shared" si="0"/>
        <v>1542</v>
      </c>
    </row>
    <row r="7" spans="2:15" ht="12">
      <c r="B7" s="22" t="s">
        <v>37</v>
      </c>
      <c r="C7" s="23"/>
      <c r="D7" s="23"/>
      <c r="E7" s="8" t="s">
        <v>41</v>
      </c>
      <c r="F7" s="16">
        <f>SUM(F20,F8)</f>
        <v>7</v>
      </c>
      <c r="G7" s="14">
        <f>SUM(G20,G8)</f>
        <v>110</v>
      </c>
      <c r="H7" s="14">
        <f aca="true" t="shared" si="1" ref="H7:O7">SUM(H20,H8)</f>
        <v>466</v>
      </c>
      <c r="I7" s="14">
        <f t="shared" si="1"/>
        <v>14811</v>
      </c>
      <c r="J7" s="14">
        <f t="shared" si="1"/>
        <v>96</v>
      </c>
      <c r="K7" s="14">
        <f t="shared" si="1"/>
        <v>4982</v>
      </c>
      <c r="L7" s="14">
        <f t="shared" si="1"/>
        <v>9733</v>
      </c>
      <c r="M7" s="14">
        <f t="shared" si="1"/>
        <v>583</v>
      </c>
      <c r="N7" s="14">
        <f t="shared" si="1"/>
        <v>18</v>
      </c>
      <c r="O7" s="14">
        <f t="shared" si="1"/>
        <v>565</v>
      </c>
    </row>
    <row r="8" spans="2:15" ht="12">
      <c r="B8" s="5"/>
      <c r="C8" s="30" t="s">
        <v>13</v>
      </c>
      <c r="D8" s="30"/>
      <c r="E8" s="31"/>
      <c r="F8" s="16">
        <f>SUM(F9:F19)</f>
        <v>1</v>
      </c>
      <c r="G8" s="14">
        <f>SUM(G9:G19)</f>
        <v>43</v>
      </c>
      <c r="H8" s="14">
        <f aca="true" t="shared" si="2" ref="H8:O8">SUM(H9:H19)</f>
        <v>207</v>
      </c>
      <c r="I8" s="14">
        <f t="shared" si="2"/>
        <v>7032</v>
      </c>
      <c r="J8" s="10" t="s">
        <v>46</v>
      </c>
      <c r="K8" s="14">
        <f t="shared" si="2"/>
        <v>2082</v>
      </c>
      <c r="L8" s="14">
        <f t="shared" si="2"/>
        <v>4950</v>
      </c>
      <c r="M8" s="14">
        <f t="shared" si="2"/>
        <v>267</v>
      </c>
      <c r="N8" s="14">
        <f t="shared" si="2"/>
        <v>12</v>
      </c>
      <c r="O8" s="14">
        <f t="shared" si="2"/>
        <v>255</v>
      </c>
    </row>
    <row r="9" spans="2:15" ht="12">
      <c r="B9" s="5"/>
      <c r="C9" s="6"/>
      <c r="D9" s="20" t="s">
        <v>1</v>
      </c>
      <c r="E9" s="21"/>
      <c r="F9" s="17"/>
      <c r="G9" s="15">
        <v>3</v>
      </c>
      <c r="H9" s="9">
        <v>17</v>
      </c>
      <c r="I9" s="9">
        <f>SUM(J9:L9)</f>
        <v>576</v>
      </c>
      <c r="J9" s="9" t="s">
        <v>45</v>
      </c>
      <c r="K9" s="9">
        <v>297</v>
      </c>
      <c r="L9" s="9">
        <v>279</v>
      </c>
      <c r="M9" s="9">
        <f>SUM(N9:O9)</f>
        <v>25</v>
      </c>
      <c r="N9" s="9">
        <v>4</v>
      </c>
      <c r="O9" s="9">
        <v>21</v>
      </c>
    </row>
    <row r="10" spans="2:15" ht="12">
      <c r="B10" s="5"/>
      <c r="C10" s="6"/>
      <c r="D10" s="20" t="s">
        <v>15</v>
      </c>
      <c r="E10" s="21"/>
      <c r="F10" s="17"/>
      <c r="G10" s="15">
        <v>5</v>
      </c>
      <c r="H10" s="9">
        <v>31</v>
      </c>
      <c r="I10" s="9">
        <f aca="true" t="shared" si="3" ref="I10:I58">SUM(J10:L10)</f>
        <v>1067</v>
      </c>
      <c r="J10" s="9" t="s">
        <v>45</v>
      </c>
      <c r="K10" s="9">
        <v>526</v>
      </c>
      <c r="L10" s="9">
        <v>541</v>
      </c>
      <c r="M10" s="9">
        <f aca="true" t="shared" si="4" ref="M10:M58">SUM(N10:O10)</f>
        <v>42</v>
      </c>
      <c r="N10" s="9">
        <v>5</v>
      </c>
      <c r="O10" s="9">
        <v>37</v>
      </c>
    </row>
    <row r="11" spans="2:15" ht="12">
      <c r="B11" s="5"/>
      <c r="C11" s="6"/>
      <c r="D11" s="20" t="s">
        <v>16</v>
      </c>
      <c r="E11" s="21"/>
      <c r="F11" s="17"/>
      <c r="G11" s="15">
        <v>14</v>
      </c>
      <c r="H11" s="9">
        <v>58</v>
      </c>
      <c r="I11" s="9">
        <f t="shared" si="3"/>
        <v>1997</v>
      </c>
      <c r="J11" s="9" t="s">
        <v>45</v>
      </c>
      <c r="K11" s="9">
        <v>318</v>
      </c>
      <c r="L11" s="9">
        <v>1679</v>
      </c>
      <c r="M11" s="9">
        <f t="shared" si="4"/>
        <v>73</v>
      </c>
      <c r="N11" s="9">
        <v>1</v>
      </c>
      <c r="O11" s="9">
        <v>72</v>
      </c>
    </row>
    <row r="12" spans="2:15" ht="12">
      <c r="B12" s="5"/>
      <c r="C12" s="6"/>
      <c r="D12" s="20" t="s">
        <v>17</v>
      </c>
      <c r="E12" s="21"/>
      <c r="F12" s="17"/>
      <c r="G12" s="15">
        <v>10</v>
      </c>
      <c r="H12" s="9">
        <v>41</v>
      </c>
      <c r="I12" s="9">
        <f t="shared" si="3"/>
        <v>1461</v>
      </c>
      <c r="J12" s="9" t="s">
        <v>45</v>
      </c>
      <c r="K12" s="9" t="s">
        <v>45</v>
      </c>
      <c r="L12" s="9">
        <v>1461</v>
      </c>
      <c r="M12" s="9">
        <f t="shared" si="4"/>
        <v>53</v>
      </c>
      <c r="N12" s="9" t="s">
        <v>45</v>
      </c>
      <c r="O12" s="9">
        <v>53</v>
      </c>
    </row>
    <row r="13" spans="2:15" ht="12">
      <c r="B13" s="5"/>
      <c r="C13" s="6"/>
      <c r="D13" s="20" t="s">
        <v>18</v>
      </c>
      <c r="E13" s="21"/>
      <c r="F13" s="17"/>
      <c r="G13" s="15" t="s">
        <v>45</v>
      </c>
      <c r="H13" s="9" t="s">
        <v>45</v>
      </c>
      <c r="I13" s="9" t="s">
        <v>45</v>
      </c>
      <c r="J13" s="9" t="s">
        <v>45</v>
      </c>
      <c r="K13" s="9" t="s">
        <v>45</v>
      </c>
      <c r="L13" s="9" t="s">
        <v>45</v>
      </c>
      <c r="M13" s="9" t="s">
        <v>45</v>
      </c>
      <c r="N13" s="9" t="s">
        <v>45</v>
      </c>
      <c r="O13" s="9" t="s">
        <v>45</v>
      </c>
    </row>
    <row r="14" spans="2:15" ht="12">
      <c r="B14" s="5"/>
      <c r="C14" s="6"/>
      <c r="D14" s="20" t="s">
        <v>19</v>
      </c>
      <c r="E14" s="21"/>
      <c r="F14" s="17">
        <v>1</v>
      </c>
      <c r="G14" s="15">
        <v>4</v>
      </c>
      <c r="H14" s="9">
        <v>16</v>
      </c>
      <c r="I14" s="9">
        <f t="shared" si="3"/>
        <v>475</v>
      </c>
      <c r="J14" s="9" t="s">
        <v>45</v>
      </c>
      <c r="K14" s="9">
        <v>245</v>
      </c>
      <c r="L14" s="9">
        <v>230</v>
      </c>
      <c r="M14" s="9">
        <f t="shared" si="4"/>
        <v>17</v>
      </c>
      <c r="N14" s="9">
        <v>1</v>
      </c>
      <c r="O14" s="9">
        <v>16</v>
      </c>
    </row>
    <row r="15" spans="2:15" ht="12">
      <c r="B15" s="5"/>
      <c r="C15" s="6"/>
      <c r="D15" s="20" t="s">
        <v>20</v>
      </c>
      <c r="E15" s="21"/>
      <c r="F15" s="17"/>
      <c r="G15" s="15">
        <v>4</v>
      </c>
      <c r="H15" s="9">
        <v>31</v>
      </c>
      <c r="I15" s="9">
        <f t="shared" si="3"/>
        <v>1061</v>
      </c>
      <c r="J15" s="9" t="s">
        <v>45</v>
      </c>
      <c r="K15" s="9">
        <v>510</v>
      </c>
      <c r="L15" s="9">
        <v>551</v>
      </c>
      <c r="M15" s="9">
        <f t="shared" si="4"/>
        <v>38</v>
      </c>
      <c r="N15" s="9" t="s">
        <v>45</v>
      </c>
      <c r="O15" s="9">
        <v>38</v>
      </c>
    </row>
    <row r="16" spans="2:15" ht="12">
      <c r="B16" s="5"/>
      <c r="C16" s="6"/>
      <c r="D16" s="20" t="s">
        <v>21</v>
      </c>
      <c r="E16" s="21"/>
      <c r="F16" s="17"/>
      <c r="G16" s="15">
        <v>2</v>
      </c>
      <c r="H16" s="9">
        <v>9</v>
      </c>
      <c r="I16" s="9">
        <f t="shared" si="3"/>
        <v>269</v>
      </c>
      <c r="J16" s="9" t="s">
        <v>45</v>
      </c>
      <c r="K16" s="9">
        <v>121</v>
      </c>
      <c r="L16" s="9">
        <v>148</v>
      </c>
      <c r="M16" s="9">
        <f t="shared" si="4"/>
        <v>13</v>
      </c>
      <c r="N16" s="9" t="s">
        <v>45</v>
      </c>
      <c r="O16" s="9">
        <v>13</v>
      </c>
    </row>
    <row r="17" spans="2:15" ht="12">
      <c r="B17" s="5"/>
      <c r="C17" s="6"/>
      <c r="D17" s="20" t="s">
        <v>22</v>
      </c>
      <c r="E17" s="21"/>
      <c r="F17" s="17"/>
      <c r="G17" s="15">
        <v>1</v>
      </c>
      <c r="H17" s="9">
        <v>4</v>
      </c>
      <c r="I17" s="9">
        <f t="shared" si="3"/>
        <v>126</v>
      </c>
      <c r="J17" s="9" t="s">
        <v>45</v>
      </c>
      <c r="K17" s="9">
        <v>65</v>
      </c>
      <c r="L17" s="9">
        <v>61</v>
      </c>
      <c r="M17" s="9">
        <f t="shared" si="4"/>
        <v>6</v>
      </c>
      <c r="N17" s="9">
        <v>1</v>
      </c>
      <c r="O17" s="9">
        <v>5</v>
      </c>
    </row>
    <row r="18" spans="2:15" ht="12">
      <c r="B18" s="5"/>
      <c r="C18" s="6"/>
      <c r="D18" s="20" t="s">
        <v>23</v>
      </c>
      <c r="E18" s="21"/>
      <c r="F18" s="17"/>
      <c r="G18" s="15" t="s">
        <v>45</v>
      </c>
      <c r="H18" s="9" t="s">
        <v>45</v>
      </c>
      <c r="I18" s="9" t="s">
        <v>45</v>
      </c>
      <c r="J18" s="9" t="s">
        <v>45</v>
      </c>
      <c r="K18" s="9" t="s">
        <v>45</v>
      </c>
      <c r="L18" s="9" t="s">
        <v>45</v>
      </c>
      <c r="M18" s="9" t="s">
        <v>45</v>
      </c>
      <c r="N18" s="9" t="s">
        <v>45</v>
      </c>
      <c r="O18" s="9" t="s">
        <v>45</v>
      </c>
    </row>
    <row r="19" spans="2:15" ht="12">
      <c r="B19" s="5"/>
      <c r="C19" s="6"/>
      <c r="D19" s="20" t="s">
        <v>24</v>
      </c>
      <c r="E19" s="21"/>
      <c r="F19" s="17"/>
      <c r="G19" s="15" t="s">
        <v>45</v>
      </c>
      <c r="H19" s="9" t="s">
        <v>45</v>
      </c>
      <c r="I19" s="9" t="s">
        <v>45</v>
      </c>
      <c r="J19" s="9" t="s">
        <v>45</v>
      </c>
      <c r="K19" s="9" t="s">
        <v>45</v>
      </c>
      <c r="L19" s="9" t="s">
        <v>45</v>
      </c>
      <c r="M19" s="9" t="s">
        <v>45</v>
      </c>
      <c r="N19" s="9" t="s">
        <v>45</v>
      </c>
      <c r="O19" s="9" t="s">
        <v>45</v>
      </c>
    </row>
    <row r="20" spans="2:15" ht="12">
      <c r="B20" s="5"/>
      <c r="C20" s="30" t="s">
        <v>14</v>
      </c>
      <c r="D20" s="30"/>
      <c r="E20" s="31"/>
      <c r="F20" s="16">
        <f aca="true" t="shared" si="5" ref="F20:O20">SUM(F21:F32)</f>
        <v>6</v>
      </c>
      <c r="G20" s="14">
        <f t="shared" si="5"/>
        <v>67</v>
      </c>
      <c r="H20" s="14">
        <f t="shared" si="5"/>
        <v>259</v>
      </c>
      <c r="I20" s="14">
        <f t="shared" si="5"/>
        <v>7779</v>
      </c>
      <c r="J20" s="14">
        <f t="shared" si="5"/>
        <v>96</v>
      </c>
      <c r="K20" s="14">
        <f t="shared" si="5"/>
        <v>2900</v>
      </c>
      <c r="L20" s="14">
        <f t="shared" si="5"/>
        <v>4783</v>
      </c>
      <c r="M20" s="14">
        <f t="shared" si="5"/>
        <v>316</v>
      </c>
      <c r="N20" s="14">
        <f t="shared" si="5"/>
        <v>6</v>
      </c>
      <c r="O20" s="14">
        <f t="shared" si="5"/>
        <v>310</v>
      </c>
    </row>
    <row r="21" spans="2:15" ht="12">
      <c r="B21" s="5"/>
      <c r="C21" s="6"/>
      <c r="D21" s="20" t="s">
        <v>25</v>
      </c>
      <c r="E21" s="21"/>
      <c r="F21" s="17"/>
      <c r="G21" s="15">
        <v>8</v>
      </c>
      <c r="H21" s="9">
        <v>36</v>
      </c>
      <c r="I21" s="9">
        <f t="shared" si="3"/>
        <v>1266</v>
      </c>
      <c r="J21" s="9" t="s">
        <v>45</v>
      </c>
      <c r="K21" s="9">
        <v>612</v>
      </c>
      <c r="L21" s="9">
        <v>654</v>
      </c>
      <c r="M21" s="9">
        <f t="shared" si="4"/>
        <v>45</v>
      </c>
      <c r="N21" s="9">
        <v>1</v>
      </c>
      <c r="O21" s="9">
        <v>44</v>
      </c>
    </row>
    <row r="22" spans="2:15" ht="12">
      <c r="B22" s="5"/>
      <c r="C22" s="6"/>
      <c r="D22" s="20" t="s">
        <v>26</v>
      </c>
      <c r="E22" s="21"/>
      <c r="F22" s="17">
        <v>2</v>
      </c>
      <c r="G22" s="15">
        <v>1</v>
      </c>
      <c r="H22" s="9">
        <v>6</v>
      </c>
      <c r="I22" s="9">
        <f t="shared" si="3"/>
        <v>162</v>
      </c>
      <c r="J22" s="9" t="s">
        <v>45</v>
      </c>
      <c r="K22" s="9">
        <v>78</v>
      </c>
      <c r="L22" s="9">
        <v>84</v>
      </c>
      <c r="M22" s="9">
        <f t="shared" si="4"/>
        <v>8</v>
      </c>
      <c r="N22" s="9" t="s">
        <v>45</v>
      </c>
      <c r="O22" s="9">
        <v>8</v>
      </c>
    </row>
    <row r="23" spans="2:15" ht="12">
      <c r="B23" s="5"/>
      <c r="C23" s="6"/>
      <c r="D23" s="20" t="s">
        <v>27</v>
      </c>
      <c r="E23" s="21"/>
      <c r="F23" s="17"/>
      <c r="G23" s="15">
        <v>5</v>
      </c>
      <c r="H23" s="9">
        <v>18</v>
      </c>
      <c r="I23" s="9">
        <f t="shared" si="3"/>
        <v>559</v>
      </c>
      <c r="J23" s="9" t="s">
        <v>45</v>
      </c>
      <c r="K23" s="9">
        <v>227</v>
      </c>
      <c r="L23" s="9">
        <v>332</v>
      </c>
      <c r="M23" s="9">
        <f t="shared" si="4"/>
        <v>18</v>
      </c>
      <c r="N23" s="9" t="s">
        <v>45</v>
      </c>
      <c r="O23" s="9">
        <v>18</v>
      </c>
    </row>
    <row r="24" spans="2:15" ht="12">
      <c r="B24" s="5"/>
      <c r="C24" s="6"/>
      <c r="D24" s="20" t="s">
        <v>28</v>
      </c>
      <c r="E24" s="21"/>
      <c r="F24" s="17"/>
      <c r="G24" s="15">
        <v>8</v>
      </c>
      <c r="H24" s="9">
        <v>22</v>
      </c>
      <c r="I24" s="9">
        <f t="shared" si="3"/>
        <v>576</v>
      </c>
      <c r="J24" s="9" t="s">
        <v>45</v>
      </c>
      <c r="K24" s="9">
        <v>288</v>
      </c>
      <c r="L24" s="9">
        <v>288</v>
      </c>
      <c r="M24" s="9">
        <f t="shared" si="4"/>
        <v>26</v>
      </c>
      <c r="N24" s="9">
        <v>1</v>
      </c>
      <c r="O24" s="9">
        <v>25</v>
      </c>
    </row>
    <row r="25" spans="2:15" ht="12">
      <c r="B25" s="5"/>
      <c r="C25" s="6"/>
      <c r="D25" s="20" t="s">
        <v>29</v>
      </c>
      <c r="E25" s="21"/>
      <c r="F25" s="17"/>
      <c r="G25" s="15">
        <v>4</v>
      </c>
      <c r="H25" s="9">
        <v>8</v>
      </c>
      <c r="I25" s="9">
        <f t="shared" si="3"/>
        <v>284</v>
      </c>
      <c r="J25" s="9" t="s">
        <v>45</v>
      </c>
      <c r="K25" s="9">
        <v>64</v>
      </c>
      <c r="L25" s="9">
        <v>220</v>
      </c>
      <c r="M25" s="9">
        <f t="shared" si="4"/>
        <v>10</v>
      </c>
      <c r="N25" s="9" t="s">
        <v>45</v>
      </c>
      <c r="O25" s="9">
        <v>10</v>
      </c>
    </row>
    <row r="26" spans="2:15" ht="12">
      <c r="B26" s="5"/>
      <c r="C26" s="6"/>
      <c r="D26" s="20" t="s">
        <v>30</v>
      </c>
      <c r="E26" s="21"/>
      <c r="F26" s="17"/>
      <c r="G26" s="15" t="s">
        <v>45</v>
      </c>
      <c r="H26" s="9" t="s">
        <v>45</v>
      </c>
      <c r="I26" s="9" t="s">
        <v>45</v>
      </c>
      <c r="J26" s="9" t="s">
        <v>45</v>
      </c>
      <c r="K26" s="9" t="s">
        <v>45</v>
      </c>
      <c r="L26" s="9" t="s">
        <v>45</v>
      </c>
      <c r="M26" s="9" t="s">
        <v>45</v>
      </c>
      <c r="N26" s="9" t="s">
        <v>45</v>
      </c>
      <c r="O26" s="9" t="s">
        <v>45</v>
      </c>
    </row>
    <row r="27" spans="2:15" ht="12">
      <c r="B27" s="5"/>
      <c r="C27" s="6"/>
      <c r="D27" s="20" t="s">
        <v>31</v>
      </c>
      <c r="E27" s="21"/>
      <c r="F27" s="17"/>
      <c r="G27" s="15">
        <v>22</v>
      </c>
      <c r="H27" s="9">
        <v>62</v>
      </c>
      <c r="I27" s="9">
        <f t="shared" si="3"/>
        <v>1567</v>
      </c>
      <c r="J27" s="9">
        <v>96</v>
      </c>
      <c r="K27" s="9">
        <v>460</v>
      </c>
      <c r="L27" s="9">
        <v>1011</v>
      </c>
      <c r="M27" s="9">
        <f t="shared" si="4"/>
        <v>77</v>
      </c>
      <c r="N27" s="9" t="s">
        <v>45</v>
      </c>
      <c r="O27" s="9">
        <v>77</v>
      </c>
    </row>
    <row r="28" spans="2:15" ht="12">
      <c r="B28" s="5"/>
      <c r="C28" s="6"/>
      <c r="D28" s="20" t="s">
        <v>32</v>
      </c>
      <c r="E28" s="21"/>
      <c r="F28" s="17">
        <v>2</v>
      </c>
      <c r="G28" s="15">
        <v>4</v>
      </c>
      <c r="H28" s="9">
        <v>20</v>
      </c>
      <c r="I28" s="9">
        <f t="shared" si="3"/>
        <v>527</v>
      </c>
      <c r="J28" s="9" t="s">
        <v>45</v>
      </c>
      <c r="K28" s="9">
        <v>258</v>
      </c>
      <c r="L28" s="9">
        <v>269</v>
      </c>
      <c r="M28" s="9">
        <f t="shared" si="4"/>
        <v>23</v>
      </c>
      <c r="N28" s="9">
        <v>1</v>
      </c>
      <c r="O28" s="9">
        <v>22</v>
      </c>
    </row>
    <row r="29" spans="2:15" ht="12">
      <c r="B29" s="5"/>
      <c r="C29" s="6"/>
      <c r="D29" s="20" t="s">
        <v>33</v>
      </c>
      <c r="E29" s="21"/>
      <c r="F29" s="17"/>
      <c r="G29" s="15">
        <v>2</v>
      </c>
      <c r="H29" s="9">
        <v>11</v>
      </c>
      <c r="I29" s="9">
        <f t="shared" si="3"/>
        <v>408</v>
      </c>
      <c r="J29" s="9" t="s">
        <v>45</v>
      </c>
      <c r="K29" s="9"/>
      <c r="L29" s="9">
        <v>408</v>
      </c>
      <c r="M29" s="9">
        <f t="shared" si="4"/>
        <v>15</v>
      </c>
      <c r="N29" s="9">
        <v>2</v>
      </c>
      <c r="O29" s="9">
        <v>13</v>
      </c>
    </row>
    <row r="30" spans="2:15" ht="12">
      <c r="B30" s="5"/>
      <c r="C30" s="6"/>
      <c r="D30" s="20" t="s">
        <v>34</v>
      </c>
      <c r="E30" s="21"/>
      <c r="F30" s="17">
        <v>2</v>
      </c>
      <c r="G30" s="15">
        <v>5</v>
      </c>
      <c r="H30" s="9">
        <v>42</v>
      </c>
      <c r="I30" s="9">
        <f t="shared" si="3"/>
        <v>1303</v>
      </c>
      <c r="J30" s="9" t="s">
        <v>45</v>
      </c>
      <c r="K30" s="9">
        <v>513</v>
      </c>
      <c r="L30" s="9">
        <v>790</v>
      </c>
      <c r="M30" s="9">
        <f t="shared" si="4"/>
        <v>52</v>
      </c>
      <c r="N30" s="9">
        <v>1</v>
      </c>
      <c r="O30" s="9">
        <v>51</v>
      </c>
    </row>
    <row r="31" spans="2:15" ht="12">
      <c r="B31" s="5"/>
      <c r="C31" s="6"/>
      <c r="D31" s="20" t="s">
        <v>35</v>
      </c>
      <c r="E31" s="21"/>
      <c r="F31" s="17"/>
      <c r="G31" s="15" t="s">
        <v>45</v>
      </c>
      <c r="H31" s="9" t="s">
        <v>45</v>
      </c>
      <c r="I31" s="9" t="s">
        <v>45</v>
      </c>
      <c r="J31" s="9" t="s">
        <v>45</v>
      </c>
      <c r="K31" s="9" t="s">
        <v>45</v>
      </c>
      <c r="L31" s="9" t="s">
        <v>45</v>
      </c>
      <c r="M31" s="9" t="s">
        <v>45</v>
      </c>
      <c r="N31" s="9" t="s">
        <v>45</v>
      </c>
      <c r="O31" s="9" t="s">
        <v>45</v>
      </c>
    </row>
    <row r="32" spans="2:15" ht="12">
      <c r="B32" s="5"/>
      <c r="C32" s="6"/>
      <c r="D32" s="20" t="s">
        <v>36</v>
      </c>
      <c r="E32" s="21"/>
      <c r="F32" s="17"/>
      <c r="G32" s="15">
        <v>8</v>
      </c>
      <c r="H32" s="9">
        <v>34</v>
      </c>
      <c r="I32" s="9">
        <f t="shared" si="3"/>
        <v>1127</v>
      </c>
      <c r="J32" s="9" t="s">
        <v>45</v>
      </c>
      <c r="K32" s="9">
        <v>400</v>
      </c>
      <c r="L32" s="9">
        <v>727</v>
      </c>
      <c r="M32" s="9">
        <f t="shared" si="4"/>
        <v>42</v>
      </c>
      <c r="N32" s="9" t="s">
        <v>45</v>
      </c>
      <c r="O32" s="9">
        <v>42</v>
      </c>
    </row>
    <row r="33" spans="2:15" ht="12">
      <c r="B33" s="22" t="s">
        <v>38</v>
      </c>
      <c r="C33" s="23"/>
      <c r="D33" s="23"/>
      <c r="E33" s="8" t="s">
        <v>42</v>
      </c>
      <c r="F33" s="16"/>
      <c r="G33" s="14">
        <f aca="true" t="shared" si="6" ref="G33:O33">SUM(G46,G34)</f>
        <v>129</v>
      </c>
      <c r="H33" s="14">
        <f t="shared" si="6"/>
        <v>784</v>
      </c>
      <c r="I33" s="14">
        <f t="shared" si="6"/>
        <v>24382</v>
      </c>
      <c r="J33" s="14">
        <f t="shared" si="6"/>
        <v>4398</v>
      </c>
      <c r="K33" s="14">
        <f t="shared" si="6"/>
        <v>10188</v>
      </c>
      <c r="L33" s="14">
        <f t="shared" si="6"/>
        <v>9796</v>
      </c>
      <c r="M33" s="14">
        <f t="shared" si="6"/>
        <v>1059</v>
      </c>
      <c r="N33" s="14">
        <f t="shared" si="6"/>
        <v>82</v>
      </c>
      <c r="O33" s="14">
        <f t="shared" si="6"/>
        <v>977</v>
      </c>
    </row>
    <row r="34" spans="2:15" ht="12">
      <c r="B34" s="5"/>
      <c r="C34" s="30" t="s">
        <v>13</v>
      </c>
      <c r="D34" s="30"/>
      <c r="E34" s="31"/>
      <c r="F34" s="16"/>
      <c r="G34" s="14">
        <f aca="true" t="shared" si="7" ref="G34:O34">SUM(G35:G45)</f>
        <v>94</v>
      </c>
      <c r="H34" s="14">
        <f t="shared" si="7"/>
        <v>604</v>
      </c>
      <c r="I34" s="14">
        <f t="shared" si="7"/>
        <v>18863</v>
      </c>
      <c r="J34" s="14">
        <f t="shared" si="7"/>
        <v>3302</v>
      </c>
      <c r="K34" s="14">
        <f t="shared" si="7"/>
        <v>7963</v>
      </c>
      <c r="L34" s="14">
        <f t="shared" si="7"/>
        <v>7598</v>
      </c>
      <c r="M34" s="14">
        <f t="shared" si="7"/>
        <v>812</v>
      </c>
      <c r="N34" s="14">
        <f t="shared" si="7"/>
        <v>60</v>
      </c>
      <c r="O34" s="14">
        <f t="shared" si="7"/>
        <v>752</v>
      </c>
    </row>
    <row r="35" spans="2:15" ht="12" customHeight="1">
      <c r="B35" s="5"/>
      <c r="C35" s="6"/>
      <c r="D35" s="20" t="s">
        <v>1</v>
      </c>
      <c r="E35" s="21"/>
      <c r="F35" s="17"/>
      <c r="G35" s="15">
        <v>30</v>
      </c>
      <c r="H35" s="9">
        <v>203</v>
      </c>
      <c r="I35" s="9">
        <f t="shared" si="3"/>
        <v>6536</v>
      </c>
      <c r="J35" s="9">
        <v>1161</v>
      </c>
      <c r="K35" s="9">
        <v>2681</v>
      </c>
      <c r="L35" s="9">
        <v>2694</v>
      </c>
      <c r="M35" s="9">
        <f t="shared" si="4"/>
        <v>273</v>
      </c>
      <c r="N35" s="9">
        <v>18</v>
      </c>
      <c r="O35" s="9">
        <v>255</v>
      </c>
    </row>
    <row r="36" spans="2:15" ht="12" customHeight="1">
      <c r="B36" s="5"/>
      <c r="C36" s="6"/>
      <c r="D36" s="20" t="s">
        <v>15</v>
      </c>
      <c r="E36" s="21"/>
      <c r="F36" s="17"/>
      <c r="G36" s="15">
        <v>19</v>
      </c>
      <c r="H36" s="9">
        <v>129</v>
      </c>
      <c r="I36" s="9">
        <f t="shared" si="3"/>
        <v>3637</v>
      </c>
      <c r="J36" s="9">
        <v>559</v>
      </c>
      <c r="K36" s="9">
        <v>1615</v>
      </c>
      <c r="L36" s="9">
        <v>1463</v>
      </c>
      <c r="M36" s="9">
        <f t="shared" si="4"/>
        <v>167</v>
      </c>
      <c r="N36" s="9">
        <v>12</v>
      </c>
      <c r="O36" s="9">
        <v>155</v>
      </c>
    </row>
    <row r="37" spans="2:15" ht="12" customHeight="1">
      <c r="B37" s="5"/>
      <c r="C37" s="6"/>
      <c r="D37" s="20" t="s">
        <v>16</v>
      </c>
      <c r="E37" s="21"/>
      <c r="F37" s="17"/>
      <c r="G37" s="15">
        <v>2</v>
      </c>
      <c r="H37" s="9">
        <v>10</v>
      </c>
      <c r="I37" s="9">
        <f t="shared" si="3"/>
        <v>327</v>
      </c>
      <c r="J37" s="9">
        <v>70</v>
      </c>
      <c r="K37" s="9">
        <v>151</v>
      </c>
      <c r="L37" s="9">
        <v>106</v>
      </c>
      <c r="M37" s="9">
        <f t="shared" si="4"/>
        <v>15</v>
      </c>
      <c r="N37" s="9">
        <v>3</v>
      </c>
      <c r="O37" s="9">
        <v>12</v>
      </c>
    </row>
    <row r="38" spans="2:15" ht="12" customHeight="1">
      <c r="B38" s="5"/>
      <c r="C38" s="6"/>
      <c r="D38" s="20" t="s">
        <v>17</v>
      </c>
      <c r="E38" s="21"/>
      <c r="F38" s="17"/>
      <c r="G38" s="15">
        <v>4</v>
      </c>
      <c r="H38" s="9">
        <v>21</v>
      </c>
      <c r="I38" s="9">
        <f t="shared" si="3"/>
        <v>719</v>
      </c>
      <c r="J38" s="9">
        <v>174</v>
      </c>
      <c r="K38" s="9">
        <v>376</v>
      </c>
      <c r="L38" s="9">
        <v>169</v>
      </c>
      <c r="M38" s="9">
        <f t="shared" si="4"/>
        <v>27</v>
      </c>
      <c r="N38" s="9">
        <v>1</v>
      </c>
      <c r="O38" s="9">
        <v>26</v>
      </c>
    </row>
    <row r="39" spans="2:15" ht="12" customHeight="1">
      <c r="B39" s="5"/>
      <c r="C39" s="6"/>
      <c r="D39" s="20" t="s">
        <v>18</v>
      </c>
      <c r="E39" s="21"/>
      <c r="F39" s="17"/>
      <c r="G39" s="15">
        <v>17</v>
      </c>
      <c r="H39" s="9">
        <v>106</v>
      </c>
      <c r="I39" s="9">
        <f t="shared" si="3"/>
        <v>3465</v>
      </c>
      <c r="J39" s="9">
        <v>549</v>
      </c>
      <c r="K39" s="9">
        <v>1485</v>
      </c>
      <c r="L39" s="9">
        <v>1431</v>
      </c>
      <c r="M39" s="9">
        <f t="shared" si="4"/>
        <v>154</v>
      </c>
      <c r="N39" s="9">
        <v>14</v>
      </c>
      <c r="O39" s="9">
        <v>140</v>
      </c>
    </row>
    <row r="40" spans="2:15" ht="12" customHeight="1">
      <c r="B40" s="5"/>
      <c r="C40" s="6"/>
      <c r="D40" s="20" t="s">
        <v>19</v>
      </c>
      <c r="E40" s="21"/>
      <c r="F40" s="17"/>
      <c r="G40" s="15">
        <v>3</v>
      </c>
      <c r="H40" s="9">
        <v>27</v>
      </c>
      <c r="I40" s="9">
        <f t="shared" si="3"/>
        <v>971</v>
      </c>
      <c r="J40" s="9">
        <v>178</v>
      </c>
      <c r="K40" s="9">
        <v>384</v>
      </c>
      <c r="L40" s="9">
        <v>409</v>
      </c>
      <c r="M40" s="9">
        <f t="shared" si="4"/>
        <v>33</v>
      </c>
      <c r="N40" s="9" t="s">
        <v>45</v>
      </c>
      <c r="O40" s="9">
        <v>33</v>
      </c>
    </row>
    <row r="41" spans="2:15" ht="12" customHeight="1">
      <c r="B41" s="5"/>
      <c r="C41" s="6"/>
      <c r="D41" s="20" t="s">
        <v>20</v>
      </c>
      <c r="E41" s="21"/>
      <c r="F41" s="17"/>
      <c r="G41" s="15">
        <v>2</v>
      </c>
      <c r="H41" s="9">
        <v>11</v>
      </c>
      <c r="I41" s="9">
        <f t="shared" si="3"/>
        <v>433</v>
      </c>
      <c r="J41" s="9">
        <v>71</v>
      </c>
      <c r="K41" s="9">
        <v>164</v>
      </c>
      <c r="L41" s="9">
        <v>198</v>
      </c>
      <c r="M41" s="9">
        <f t="shared" si="4"/>
        <v>17</v>
      </c>
      <c r="N41" s="9">
        <v>1</v>
      </c>
      <c r="O41" s="9">
        <v>16</v>
      </c>
    </row>
    <row r="42" spans="2:15" ht="12" customHeight="1">
      <c r="B42" s="5"/>
      <c r="C42" s="6"/>
      <c r="D42" s="20" t="s">
        <v>21</v>
      </c>
      <c r="E42" s="21"/>
      <c r="F42" s="17"/>
      <c r="G42" s="15">
        <v>4</v>
      </c>
      <c r="H42" s="9">
        <v>28</v>
      </c>
      <c r="I42" s="9">
        <f t="shared" si="3"/>
        <v>861</v>
      </c>
      <c r="J42" s="9">
        <v>186</v>
      </c>
      <c r="K42" s="9">
        <v>340</v>
      </c>
      <c r="L42" s="9">
        <v>335</v>
      </c>
      <c r="M42" s="9">
        <f t="shared" si="4"/>
        <v>37</v>
      </c>
      <c r="N42" s="9">
        <v>4</v>
      </c>
      <c r="O42" s="9">
        <v>33</v>
      </c>
    </row>
    <row r="43" spans="2:15" ht="12" customHeight="1">
      <c r="B43" s="5"/>
      <c r="C43" s="6"/>
      <c r="D43" s="20" t="s">
        <v>22</v>
      </c>
      <c r="E43" s="21"/>
      <c r="F43" s="17"/>
      <c r="G43" s="15">
        <v>4</v>
      </c>
      <c r="H43" s="9">
        <v>17</v>
      </c>
      <c r="I43" s="9">
        <f t="shared" si="3"/>
        <v>542</v>
      </c>
      <c r="J43" s="9">
        <v>148</v>
      </c>
      <c r="K43" s="9">
        <v>203</v>
      </c>
      <c r="L43" s="9">
        <v>191</v>
      </c>
      <c r="M43" s="9">
        <f t="shared" si="4"/>
        <v>24</v>
      </c>
      <c r="N43" s="9">
        <v>2</v>
      </c>
      <c r="O43" s="9">
        <v>22</v>
      </c>
    </row>
    <row r="44" spans="2:15" ht="12" customHeight="1">
      <c r="B44" s="5"/>
      <c r="C44" s="6"/>
      <c r="D44" s="20" t="s">
        <v>23</v>
      </c>
      <c r="E44" s="21"/>
      <c r="F44" s="17"/>
      <c r="G44" s="15">
        <v>3</v>
      </c>
      <c r="H44" s="9">
        <v>25</v>
      </c>
      <c r="I44" s="9">
        <f t="shared" si="3"/>
        <v>620</v>
      </c>
      <c r="J44" s="9">
        <v>105</v>
      </c>
      <c r="K44" s="9">
        <v>232</v>
      </c>
      <c r="L44" s="9">
        <v>283</v>
      </c>
      <c r="M44" s="9">
        <f t="shared" si="4"/>
        <v>29</v>
      </c>
      <c r="N44" s="9">
        <v>2</v>
      </c>
      <c r="O44" s="9">
        <v>27</v>
      </c>
    </row>
    <row r="45" spans="2:15" ht="12" customHeight="1">
      <c r="B45" s="5"/>
      <c r="C45" s="6"/>
      <c r="D45" s="20" t="s">
        <v>24</v>
      </c>
      <c r="E45" s="21"/>
      <c r="F45" s="17"/>
      <c r="G45" s="15">
        <v>6</v>
      </c>
      <c r="H45" s="9">
        <v>27</v>
      </c>
      <c r="I45" s="9">
        <f t="shared" si="3"/>
        <v>752</v>
      </c>
      <c r="J45" s="9">
        <v>101</v>
      </c>
      <c r="K45" s="9">
        <v>332</v>
      </c>
      <c r="L45" s="9">
        <v>319</v>
      </c>
      <c r="M45" s="9">
        <f t="shared" si="4"/>
        <v>36</v>
      </c>
      <c r="N45" s="9">
        <v>3</v>
      </c>
      <c r="O45" s="9">
        <v>33</v>
      </c>
    </row>
    <row r="46" spans="2:15" ht="12">
      <c r="B46" s="5"/>
      <c r="C46" s="30" t="s">
        <v>14</v>
      </c>
      <c r="D46" s="30"/>
      <c r="E46" s="31"/>
      <c r="F46" s="16"/>
      <c r="G46" s="14">
        <f aca="true" t="shared" si="8" ref="G46:O46">SUM(G47:G58)</f>
        <v>35</v>
      </c>
      <c r="H46" s="14">
        <f t="shared" si="8"/>
        <v>180</v>
      </c>
      <c r="I46" s="14">
        <f t="shared" si="8"/>
        <v>5519</v>
      </c>
      <c r="J46" s="14">
        <f t="shared" si="8"/>
        <v>1096</v>
      </c>
      <c r="K46" s="14">
        <f t="shared" si="8"/>
        <v>2225</v>
      </c>
      <c r="L46" s="14">
        <f t="shared" si="8"/>
        <v>2198</v>
      </c>
      <c r="M46" s="14">
        <f t="shared" si="8"/>
        <v>247</v>
      </c>
      <c r="N46" s="14">
        <f t="shared" si="8"/>
        <v>22</v>
      </c>
      <c r="O46" s="14">
        <f t="shared" si="8"/>
        <v>225</v>
      </c>
    </row>
    <row r="47" spans="2:15" ht="12" customHeight="1">
      <c r="B47" s="5"/>
      <c r="C47" s="6"/>
      <c r="D47" s="20" t="s">
        <v>25</v>
      </c>
      <c r="E47" s="21"/>
      <c r="F47" s="17"/>
      <c r="G47" s="15">
        <v>7</v>
      </c>
      <c r="H47" s="9">
        <v>32</v>
      </c>
      <c r="I47" s="9">
        <f t="shared" si="3"/>
        <v>1103</v>
      </c>
      <c r="J47" s="9">
        <v>223</v>
      </c>
      <c r="K47" s="9">
        <v>435</v>
      </c>
      <c r="L47" s="9">
        <v>445</v>
      </c>
      <c r="M47" s="9">
        <f t="shared" si="4"/>
        <v>47</v>
      </c>
      <c r="N47" s="9">
        <v>3</v>
      </c>
      <c r="O47" s="9">
        <v>44</v>
      </c>
    </row>
    <row r="48" spans="2:15" ht="12" customHeight="1">
      <c r="B48" s="5"/>
      <c r="C48" s="6"/>
      <c r="D48" s="20" t="s">
        <v>26</v>
      </c>
      <c r="E48" s="21"/>
      <c r="F48" s="17"/>
      <c r="G48" s="15">
        <v>8</v>
      </c>
      <c r="H48" s="9">
        <v>38</v>
      </c>
      <c r="I48" s="9">
        <f t="shared" si="3"/>
        <v>1170</v>
      </c>
      <c r="J48" s="9">
        <v>223</v>
      </c>
      <c r="K48" s="9">
        <v>487</v>
      </c>
      <c r="L48" s="9">
        <v>460</v>
      </c>
      <c r="M48" s="9">
        <f t="shared" si="4"/>
        <v>53</v>
      </c>
      <c r="N48" s="9">
        <v>4</v>
      </c>
      <c r="O48" s="9">
        <v>49</v>
      </c>
    </row>
    <row r="49" spans="2:15" ht="12" customHeight="1">
      <c r="B49" s="5"/>
      <c r="C49" s="6"/>
      <c r="D49" s="20" t="s">
        <v>27</v>
      </c>
      <c r="E49" s="21"/>
      <c r="F49" s="17"/>
      <c r="G49" s="15">
        <v>1</v>
      </c>
      <c r="H49" s="9">
        <v>3</v>
      </c>
      <c r="I49" s="9">
        <f t="shared" si="3"/>
        <v>65</v>
      </c>
      <c r="J49" s="9">
        <v>19</v>
      </c>
      <c r="K49" s="9">
        <v>31</v>
      </c>
      <c r="L49" s="9">
        <v>15</v>
      </c>
      <c r="M49" s="9">
        <f t="shared" si="4"/>
        <v>5</v>
      </c>
      <c r="N49" s="9" t="s">
        <v>45</v>
      </c>
      <c r="O49" s="9">
        <v>5</v>
      </c>
    </row>
    <row r="50" spans="2:15" ht="12" customHeight="1">
      <c r="B50" s="5"/>
      <c r="C50" s="6"/>
      <c r="D50" s="20" t="s">
        <v>28</v>
      </c>
      <c r="E50" s="21"/>
      <c r="F50" s="17"/>
      <c r="G50" s="15">
        <v>3</v>
      </c>
      <c r="H50" s="9">
        <v>23</v>
      </c>
      <c r="I50" s="9">
        <f t="shared" si="3"/>
        <v>625</v>
      </c>
      <c r="J50" s="9">
        <v>131</v>
      </c>
      <c r="K50" s="9">
        <v>220</v>
      </c>
      <c r="L50" s="9">
        <v>274</v>
      </c>
      <c r="M50" s="9">
        <f t="shared" si="4"/>
        <v>27</v>
      </c>
      <c r="N50" s="9">
        <v>3</v>
      </c>
      <c r="O50" s="9">
        <v>24</v>
      </c>
    </row>
    <row r="51" spans="2:15" ht="12" customHeight="1">
      <c r="B51" s="5"/>
      <c r="C51" s="6"/>
      <c r="D51" s="20" t="s">
        <v>29</v>
      </c>
      <c r="E51" s="21"/>
      <c r="F51" s="17"/>
      <c r="G51" s="15">
        <v>1</v>
      </c>
      <c r="H51" s="9">
        <v>3</v>
      </c>
      <c r="I51" s="9">
        <f t="shared" si="3"/>
        <v>44</v>
      </c>
      <c r="J51" s="9">
        <v>11</v>
      </c>
      <c r="K51" s="9">
        <v>16</v>
      </c>
      <c r="L51" s="9">
        <v>17</v>
      </c>
      <c r="M51" s="9">
        <f t="shared" si="4"/>
        <v>3</v>
      </c>
      <c r="N51" s="9">
        <v>1</v>
      </c>
      <c r="O51" s="9">
        <v>2</v>
      </c>
    </row>
    <row r="52" spans="2:15" ht="12" customHeight="1">
      <c r="B52" s="5"/>
      <c r="C52" s="6"/>
      <c r="D52" s="20" t="s">
        <v>30</v>
      </c>
      <c r="E52" s="21"/>
      <c r="F52" s="17"/>
      <c r="G52" s="15">
        <v>2</v>
      </c>
      <c r="H52" s="9">
        <v>6</v>
      </c>
      <c r="I52" s="9">
        <f t="shared" si="3"/>
        <v>125</v>
      </c>
      <c r="J52" s="9">
        <v>33</v>
      </c>
      <c r="K52" s="9">
        <v>35</v>
      </c>
      <c r="L52" s="9">
        <v>57</v>
      </c>
      <c r="M52" s="9">
        <f t="shared" si="4"/>
        <v>8</v>
      </c>
      <c r="N52" s="9">
        <v>2</v>
      </c>
      <c r="O52" s="9">
        <v>6</v>
      </c>
    </row>
    <row r="53" spans="2:15" ht="12" customHeight="1">
      <c r="B53" s="5"/>
      <c r="C53" s="6"/>
      <c r="D53" s="20" t="s">
        <v>31</v>
      </c>
      <c r="E53" s="21"/>
      <c r="F53" s="17"/>
      <c r="G53" s="15">
        <v>1</v>
      </c>
      <c r="H53" s="9">
        <v>2</v>
      </c>
      <c r="I53" s="9">
        <f t="shared" si="3"/>
        <v>95</v>
      </c>
      <c r="J53" s="9">
        <v>16</v>
      </c>
      <c r="K53" s="9">
        <v>46</v>
      </c>
      <c r="L53" s="9">
        <v>33</v>
      </c>
      <c r="M53" s="9">
        <f t="shared" si="4"/>
        <v>6</v>
      </c>
      <c r="N53" s="9">
        <v>1</v>
      </c>
      <c r="O53" s="9">
        <v>5</v>
      </c>
    </row>
    <row r="54" spans="2:15" ht="12" customHeight="1">
      <c r="B54" s="5"/>
      <c r="C54" s="6"/>
      <c r="D54" s="20" t="s">
        <v>32</v>
      </c>
      <c r="E54" s="21"/>
      <c r="F54" s="17"/>
      <c r="G54" s="15">
        <v>1</v>
      </c>
      <c r="H54" s="9">
        <v>6</v>
      </c>
      <c r="I54" s="9">
        <f t="shared" si="3"/>
        <v>163</v>
      </c>
      <c r="J54" s="9">
        <v>46</v>
      </c>
      <c r="K54" s="9">
        <v>51</v>
      </c>
      <c r="L54" s="9">
        <v>66</v>
      </c>
      <c r="M54" s="9">
        <f t="shared" si="4"/>
        <v>9</v>
      </c>
      <c r="N54" s="9">
        <v>1</v>
      </c>
      <c r="O54" s="9">
        <v>8</v>
      </c>
    </row>
    <row r="55" spans="2:15" ht="12" customHeight="1">
      <c r="B55" s="5"/>
      <c r="C55" s="6"/>
      <c r="D55" s="20" t="s">
        <v>33</v>
      </c>
      <c r="E55" s="21"/>
      <c r="F55" s="17"/>
      <c r="G55" s="15">
        <v>3</v>
      </c>
      <c r="H55" s="9">
        <v>13</v>
      </c>
      <c r="I55" s="9">
        <f t="shared" si="3"/>
        <v>327</v>
      </c>
      <c r="J55" s="9">
        <v>85</v>
      </c>
      <c r="K55" s="9">
        <v>143</v>
      </c>
      <c r="L55" s="9">
        <v>99</v>
      </c>
      <c r="M55" s="9">
        <f t="shared" si="4"/>
        <v>18</v>
      </c>
      <c r="N55" s="9">
        <v>2</v>
      </c>
      <c r="O55" s="9">
        <v>16</v>
      </c>
    </row>
    <row r="56" spans="2:15" ht="12" customHeight="1">
      <c r="B56" s="5"/>
      <c r="C56" s="6"/>
      <c r="D56" s="20" t="s">
        <v>34</v>
      </c>
      <c r="E56" s="21"/>
      <c r="F56" s="17"/>
      <c r="G56" s="15">
        <v>2</v>
      </c>
      <c r="H56" s="9">
        <v>16</v>
      </c>
      <c r="I56" s="9">
        <f t="shared" si="3"/>
        <v>472</v>
      </c>
      <c r="J56" s="9">
        <v>35</v>
      </c>
      <c r="K56" s="9">
        <v>204</v>
      </c>
      <c r="L56" s="9">
        <v>233</v>
      </c>
      <c r="M56" s="9">
        <f t="shared" si="4"/>
        <v>21</v>
      </c>
      <c r="N56" s="9">
        <v>2</v>
      </c>
      <c r="O56" s="9">
        <v>19</v>
      </c>
    </row>
    <row r="57" spans="2:15" ht="12" customHeight="1">
      <c r="B57" s="5"/>
      <c r="C57" s="6"/>
      <c r="D57" s="20" t="s">
        <v>35</v>
      </c>
      <c r="E57" s="21"/>
      <c r="F57" s="17"/>
      <c r="G57" s="15" t="s">
        <v>45</v>
      </c>
      <c r="H57" s="15" t="s">
        <v>45</v>
      </c>
      <c r="I57" s="15" t="s">
        <v>45</v>
      </c>
      <c r="J57" s="15" t="s">
        <v>45</v>
      </c>
      <c r="K57" s="15" t="s">
        <v>45</v>
      </c>
      <c r="L57" s="15" t="s">
        <v>45</v>
      </c>
      <c r="M57" s="15" t="s">
        <v>45</v>
      </c>
      <c r="N57" s="15" t="s">
        <v>45</v>
      </c>
      <c r="O57" s="15" t="s">
        <v>45</v>
      </c>
    </row>
    <row r="58" spans="2:15" ht="12" customHeight="1">
      <c r="B58" s="5"/>
      <c r="C58" s="6"/>
      <c r="D58" s="20" t="s">
        <v>36</v>
      </c>
      <c r="E58" s="21"/>
      <c r="F58" s="17"/>
      <c r="G58" s="15">
        <v>6</v>
      </c>
      <c r="H58" s="9">
        <v>38</v>
      </c>
      <c r="I58" s="9">
        <f t="shared" si="3"/>
        <v>1330</v>
      </c>
      <c r="J58" s="9">
        <v>274</v>
      </c>
      <c r="K58" s="9">
        <v>557</v>
      </c>
      <c r="L58" s="9">
        <v>499</v>
      </c>
      <c r="M58" s="9">
        <f t="shared" si="4"/>
        <v>50</v>
      </c>
      <c r="N58" s="9">
        <v>3</v>
      </c>
      <c r="O58" s="9">
        <v>47</v>
      </c>
    </row>
    <row r="59" spans="2:15" ht="12" customHeight="1">
      <c r="B59" s="32" t="s">
        <v>43</v>
      </c>
      <c r="C59" s="32"/>
      <c r="D59" s="32"/>
      <c r="E59" s="32"/>
      <c r="F59" s="17"/>
      <c r="G59" s="15"/>
      <c r="H59" s="9"/>
      <c r="I59" s="9"/>
      <c r="J59" s="9"/>
      <c r="K59" s="9"/>
      <c r="L59" s="9"/>
      <c r="M59" s="9"/>
      <c r="N59" s="9"/>
      <c r="O59" s="9"/>
    </row>
    <row r="60" spans="2:15" ht="12" customHeight="1">
      <c r="B60" s="5"/>
      <c r="C60" s="6"/>
      <c r="D60" s="21" t="s">
        <v>44</v>
      </c>
      <c r="E60" s="33"/>
      <c r="F60" s="17"/>
      <c r="G60" s="15">
        <v>1</v>
      </c>
      <c r="H60" s="9">
        <v>5</v>
      </c>
      <c r="I60" s="9">
        <f>SUM(J60:L60)</f>
        <v>152</v>
      </c>
      <c r="J60" s="9">
        <v>18</v>
      </c>
      <c r="K60" s="9">
        <v>68</v>
      </c>
      <c r="L60" s="9">
        <v>66</v>
      </c>
      <c r="M60" s="9">
        <f>SUM(N60:O60)</f>
        <v>6</v>
      </c>
      <c r="N60" s="9" t="s">
        <v>45</v>
      </c>
      <c r="O60" s="9">
        <v>6</v>
      </c>
    </row>
    <row r="62" ht="12">
      <c r="B62" s="11" t="s">
        <v>48</v>
      </c>
    </row>
  </sheetData>
  <mergeCells count="60">
    <mergeCell ref="B59:E59"/>
    <mergeCell ref="D60:E60"/>
    <mergeCell ref="F3:G4"/>
    <mergeCell ref="D58:E58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54:E54"/>
    <mergeCell ref="C46:E46"/>
    <mergeCell ref="D47:E47"/>
    <mergeCell ref="D48:E48"/>
    <mergeCell ref="D49:E49"/>
    <mergeCell ref="D44:E44"/>
    <mergeCell ref="D45:E45"/>
    <mergeCell ref="D55:E55"/>
    <mergeCell ref="D56:E56"/>
    <mergeCell ref="D57:E57"/>
    <mergeCell ref="D50:E50"/>
    <mergeCell ref="D51:E51"/>
    <mergeCell ref="D52:E52"/>
    <mergeCell ref="D53:E53"/>
    <mergeCell ref="C34:E34"/>
    <mergeCell ref="D30:E30"/>
    <mergeCell ref="D31:E31"/>
    <mergeCell ref="D32:E32"/>
    <mergeCell ref="B33:D33"/>
    <mergeCell ref="D26:E26"/>
    <mergeCell ref="D27:E27"/>
    <mergeCell ref="D28:E28"/>
    <mergeCell ref="D29:E29"/>
    <mergeCell ref="D22:E22"/>
    <mergeCell ref="D23:E23"/>
    <mergeCell ref="D24:E24"/>
    <mergeCell ref="D25:E25"/>
    <mergeCell ref="D18:E18"/>
    <mergeCell ref="D19:E19"/>
    <mergeCell ref="C20:E20"/>
    <mergeCell ref="D21:E21"/>
    <mergeCell ref="D14:E14"/>
    <mergeCell ref="D15:E15"/>
    <mergeCell ref="D16:E16"/>
    <mergeCell ref="D17:E17"/>
    <mergeCell ref="M3:O3"/>
    <mergeCell ref="I3:L3"/>
    <mergeCell ref="B3:E4"/>
    <mergeCell ref="D11:E11"/>
    <mergeCell ref="H3:H4"/>
    <mergeCell ref="B6:E6"/>
    <mergeCell ref="D9:E9"/>
    <mergeCell ref="C8:E8"/>
    <mergeCell ref="D12:E12"/>
    <mergeCell ref="D13:E13"/>
    <mergeCell ref="B7:D7"/>
    <mergeCell ref="D10:E10"/>
  </mergeCell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1999-08-31T01:47:55Z</cp:lastPrinted>
  <dcterms:created xsi:type="dcterms:W3CDTF">1999-08-08T13:52:57Z</dcterms:created>
  <dcterms:modified xsi:type="dcterms:W3CDTF">2002-03-27T09:12:46Z</dcterms:modified>
  <cp:category/>
  <cp:version/>
  <cp:contentType/>
  <cp:contentStatus/>
</cp:coreProperties>
</file>