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9学校総覧" sheetId="1" r:id="rId1"/>
  </sheets>
  <definedNames/>
  <calcPr fullCalcOnLoad="1"/>
</workbook>
</file>

<file path=xl/sharedStrings.xml><?xml version="1.0" encoding="utf-8"?>
<sst xmlns="http://schemas.openxmlformats.org/spreadsheetml/2006/main" count="542" uniqueCount="92">
  <si>
    <t>区分</t>
  </si>
  <si>
    <t>幼稚園</t>
  </si>
  <si>
    <t>総数</t>
  </si>
  <si>
    <t>国立</t>
  </si>
  <si>
    <t>公立</t>
  </si>
  <si>
    <t>私立</t>
  </si>
  <si>
    <t>小学校</t>
  </si>
  <si>
    <t>中学校</t>
  </si>
  <si>
    <t>高等学校</t>
  </si>
  <si>
    <t>専修学校</t>
  </si>
  <si>
    <t>大学</t>
  </si>
  <si>
    <t>私立</t>
  </si>
  <si>
    <t>短期大学</t>
  </si>
  <si>
    <t>国立高等専門学校</t>
  </si>
  <si>
    <t>学級数</t>
  </si>
  <si>
    <t>男</t>
  </si>
  <si>
    <t>女</t>
  </si>
  <si>
    <t>教員数（本務者）</t>
  </si>
  <si>
    <t>兼務
教員数</t>
  </si>
  <si>
    <t>人</t>
  </si>
  <si>
    <t>各種学校</t>
  </si>
  <si>
    <t>189 学校総覧（昭和62年5月1日）</t>
  </si>
  <si>
    <t>資料：文部省「昭和62年度学校基本調査報告書」県統計課「昭和62年度学校基本調査」</t>
  </si>
  <si>
    <t>1）学校欄の（　）内は分校を示し内数である。</t>
  </si>
  <si>
    <t>2）幼稚園児数については、1年を3歳児、2年を4歳児、3年を5歳児と読みかえる。　3）在学（園）者数欄の（　）内は特殊学校幼稚部。中学部・高等部を示し内数である。</t>
  </si>
  <si>
    <t>学校数</t>
  </si>
  <si>
    <t>計</t>
  </si>
  <si>
    <t>総数</t>
  </si>
  <si>
    <t>1年</t>
  </si>
  <si>
    <t>2年</t>
  </si>
  <si>
    <t>3年</t>
  </si>
  <si>
    <t>4年</t>
  </si>
  <si>
    <t>5年</t>
  </si>
  <si>
    <t>6年</t>
  </si>
  <si>
    <t>大学院・専攻・別科等</t>
  </si>
  <si>
    <t>在　　　　　　　　　学　　　　　　　　　（園）　　　　　　　　　者　　　　　　　　　数</t>
  </si>
  <si>
    <t>盲学校</t>
  </si>
  <si>
    <t>養護学校</t>
  </si>
  <si>
    <t>聾学校</t>
  </si>
  <si>
    <t>特殊学校</t>
  </si>
  <si>
    <t>(19)</t>
  </si>
  <si>
    <t>(3)</t>
  </si>
  <si>
    <t>(4)</t>
  </si>
  <si>
    <t>(5)</t>
  </si>
  <si>
    <t>…</t>
  </si>
  <si>
    <t>…</t>
  </si>
  <si>
    <t>-</t>
  </si>
  <si>
    <t>職員数（本務者）</t>
  </si>
  <si>
    <t>-</t>
  </si>
  <si>
    <t>(104)104</t>
  </si>
  <si>
    <t>(138)138</t>
  </si>
  <si>
    <t>(175)175</t>
  </si>
  <si>
    <t>(133)133</t>
  </si>
  <si>
    <t>(109)161</t>
  </si>
  <si>
    <t>(72)122</t>
  </si>
  <si>
    <t>(62)106</t>
  </si>
  <si>
    <t>(699)1363</t>
  </si>
  <si>
    <t>(55)  74</t>
  </si>
  <si>
    <t>(88) 126</t>
  </si>
  <si>
    <t>(496)934</t>
  </si>
  <si>
    <t>(417)825</t>
  </si>
  <si>
    <t>(34) 43</t>
  </si>
  <si>
    <t>(45) 66</t>
  </si>
  <si>
    <t>(346)629</t>
  </si>
  <si>
    <t>(282)538</t>
  </si>
  <si>
    <t>(21) 31</t>
  </si>
  <si>
    <t>(43) 60</t>
  </si>
  <si>
    <t>(103)154</t>
  </si>
  <si>
    <t>(84)130</t>
  </si>
  <si>
    <t>(4)  4</t>
  </si>
  <si>
    <t>(15) 20</t>
  </si>
  <si>
    <t>(71)97</t>
  </si>
  <si>
    <t>(56)81</t>
  </si>
  <si>
    <t>(13)14</t>
  </si>
  <si>
    <t>(2) 2</t>
  </si>
  <si>
    <t>(109)181</t>
  </si>
  <si>
    <t>(101)169</t>
  </si>
  <si>
    <t>(3)  3</t>
  </si>
  <si>
    <t>(5)  9</t>
  </si>
  <si>
    <t>(65)103</t>
  </si>
  <si>
    <t>(60) 96</t>
  </si>
  <si>
    <t>(5)  5</t>
  </si>
  <si>
    <t>(99)147</t>
  </si>
  <si>
    <t>(1)  2</t>
  </si>
  <si>
    <t>(9) 12</t>
  </si>
  <si>
    <t>(2)  4</t>
  </si>
  <si>
    <t>(8) 12</t>
  </si>
  <si>
    <t>(842)1，563</t>
  </si>
  <si>
    <t>(26)　26</t>
  </si>
  <si>
    <t>(16)　16</t>
  </si>
  <si>
    <t>(17)　17</t>
  </si>
  <si>
    <t>(17)　18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</si>
</sst>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);[Red]\(#,##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4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180" fontId="4" fillId="0" borderId="6" xfId="0" applyNumberFormat="1" applyFont="1" applyFill="1" applyBorder="1" applyAlignment="1">
      <alignment horizontal="right" vertical="center" wrapText="1"/>
    </xf>
    <xf numFmtId="180" fontId="1" fillId="0" borderId="6" xfId="0" applyNumberFormat="1" applyFont="1" applyFill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180" fontId="4" fillId="0" borderId="5" xfId="0" applyNumberFormat="1" applyFont="1" applyFill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distributed" vertical="center"/>
    </xf>
    <xf numFmtId="180" fontId="4" fillId="0" borderId="3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Fill="1" applyBorder="1" applyAlignment="1">
      <alignment horizontal="right" vertical="center" wrapText="1"/>
    </xf>
    <xf numFmtId="180" fontId="4" fillId="0" borderId="7" xfId="0" applyNumberFormat="1" applyFont="1" applyFill="1" applyBorder="1" applyAlignment="1">
      <alignment horizontal="right" vertical="center" wrapText="1"/>
    </xf>
    <xf numFmtId="180" fontId="1" fillId="0" borderId="7" xfId="0" applyNumberFormat="1" applyFont="1" applyFill="1" applyBorder="1" applyAlignment="1">
      <alignment horizontal="right" vertical="center" wrapText="1"/>
    </xf>
    <xf numFmtId="180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180" fontId="4" fillId="0" borderId="6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80" fontId="4" fillId="0" borderId="9" xfId="0" applyNumberFormat="1" applyFont="1" applyFill="1" applyBorder="1" applyAlignment="1">
      <alignment horizontal="right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180" fontId="1" fillId="0" borderId="6" xfId="0" applyNumberFormat="1" applyFont="1" applyBorder="1" applyAlignment="1">
      <alignment horizontal="right" vertical="center" wrapText="1"/>
    </xf>
    <xf numFmtId="180" fontId="4" fillId="0" borderId="2" xfId="0" applyNumberFormat="1" applyFont="1" applyFill="1" applyBorder="1" applyAlignment="1">
      <alignment horizontal="right" vertical="center" wrapText="1"/>
    </xf>
    <xf numFmtId="180" fontId="1" fillId="0" borderId="9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right" vertical="center"/>
    </xf>
    <xf numFmtId="38" fontId="4" fillId="0" borderId="6" xfId="16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2" borderId="5" xfId="0" applyFont="1" applyFill="1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0" fontId="0" fillId="0" borderId="14" xfId="0" applyBorder="1" applyAlignment="1">
      <alignment vertical="center" textRotation="255" shrinkToFi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5" xfId="0" applyFont="1" applyFill="1" applyBorder="1" applyAlignment="1">
      <alignment vertical="center" textRotation="255"/>
    </xf>
    <xf numFmtId="0" fontId="1" fillId="2" borderId="13" xfId="0" applyFont="1" applyFill="1" applyBorder="1" applyAlignment="1">
      <alignment vertical="center" textRotation="255"/>
    </xf>
    <xf numFmtId="0" fontId="1" fillId="2" borderId="14" xfId="0" applyFont="1" applyFill="1" applyBorder="1" applyAlignment="1">
      <alignment vertical="center" textRotation="255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2" borderId="13" xfId="0" applyFont="1" applyFill="1" applyBorder="1" applyAlignment="1">
      <alignment vertical="center" textRotation="255" shrinkToFit="1"/>
    </xf>
    <xf numFmtId="0" fontId="6" fillId="2" borderId="14" xfId="0" applyFont="1" applyFill="1" applyBorder="1" applyAlignment="1">
      <alignment vertical="center" textRotation="255" shrinkToFi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vertical="distributed" textRotation="255"/>
    </xf>
    <xf numFmtId="0" fontId="1" fillId="2" borderId="13" xfId="0" applyFont="1" applyFill="1" applyBorder="1" applyAlignment="1">
      <alignment vertical="distributed" textRotation="255"/>
    </xf>
    <xf numFmtId="0" fontId="1" fillId="2" borderId="14" xfId="0" applyFont="1" applyFill="1" applyBorder="1" applyAlignment="1">
      <alignment vertical="distributed" textRotation="255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625" style="1" customWidth="1"/>
    <col min="4" max="4" width="1.875" style="1" customWidth="1"/>
    <col min="5" max="5" width="8.375" style="1" customWidth="1"/>
    <col min="6" max="6" width="4.875" style="1" customWidth="1"/>
    <col min="7" max="7" width="5.00390625" style="1" customWidth="1"/>
    <col min="8" max="15" width="7.50390625" style="1" customWidth="1"/>
    <col min="16" max="16" width="12.50390625" style="1" customWidth="1"/>
    <col min="17" max="17" width="9.125" style="1" customWidth="1"/>
    <col min="18" max="18" width="9.00390625" style="1" customWidth="1"/>
    <col min="19" max="19" width="9.125" style="1" customWidth="1"/>
    <col min="20" max="20" width="8.375" style="1" customWidth="1"/>
    <col min="21" max="16384" width="9.00390625" style="1" customWidth="1"/>
  </cols>
  <sheetData>
    <row r="1" ht="14.25">
      <c r="B1" s="2" t="s">
        <v>21</v>
      </c>
    </row>
    <row r="2" ht="12">
      <c r="C2" s="11" t="s">
        <v>23</v>
      </c>
    </row>
    <row r="3" ht="12">
      <c r="C3" s="11" t="s">
        <v>24</v>
      </c>
    </row>
    <row r="4" spans="2:32" ht="12" customHeight="1">
      <c r="B4" s="97" t="s">
        <v>0</v>
      </c>
      <c r="C4" s="97"/>
      <c r="D4" s="97"/>
      <c r="E4" s="97"/>
      <c r="F4" s="54" t="s">
        <v>25</v>
      </c>
      <c r="G4" s="55"/>
      <c r="H4" s="90" t="s">
        <v>14</v>
      </c>
      <c r="I4" s="65" t="s">
        <v>17</v>
      </c>
      <c r="J4" s="66"/>
      <c r="K4" s="67"/>
      <c r="L4" s="87" t="s">
        <v>18</v>
      </c>
      <c r="M4" s="65" t="s">
        <v>47</v>
      </c>
      <c r="N4" s="66"/>
      <c r="O4" s="67"/>
      <c r="P4" s="80" t="s">
        <v>35</v>
      </c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</row>
    <row r="5" spans="2:32" ht="12" customHeight="1">
      <c r="B5" s="97"/>
      <c r="C5" s="97"/>
      <c r="D5" s="97"/>
      <c r="E5" s="97"/>
      <c r="F5" s="56"/>
      <c r="G5" s="57"/>
      <c r="H5" s="91"/>
      <c r="I5" s="68"/>
      <c r="J5" s="69"/>
      <c r="K5" s="70"/>
      <c r="L5" s="88"/>
      <c r="M5" s="68"/>
      <c r="N5" s="69"/>
      <c r="O5" s="70"/>
      <c r="P5" s="78" t="s">
        <v>27</v>
      </c>
      <c r="Q5" s="83"/>
      <c r="R5" s="84"/>
      <c r="S5" s="78" t="s">
        <v>28</v>
      </c>
      <c r="T5" s="79"/>
      <c r="U5" s="78" t="s">
        <v>29</v>
      </c>
      <c r="V5" s="79"/>
      <c r="W5" s="78" t="s">
        <v>30</v>
      </c>
      <c r="X5" s="79"/>
      <c r="Y5" s="78" t="s">
        <v>31</v>
      </c>
      <c r="Z5" s="79"/>
      <c r="AA5" s="78" t="s">
        <v>32</v>
      </c>
      <c r="AB5" s="79"/>
      <c r="AC5" s="78" t="s">
        <v>33</v>
      </c>
      <c r="AD5" s="79"/>
      <c r="AE5" s="78" t="s">
        <v>34</v>
      </c>
      <c r="AF5" s="79"/>
    </row>
    <row r="6" spans="2:32" ht="12" customHeight="1">
      <c r="B6" s="97"/>
      <c r="C6" s="97"/>
      <c r="D6" s="97"/>
      <c r="E6" s="97"/>
      <c r="F6" s="58"/>
      <c r="G6" s="59"/>
      <c r="H6" s="92"/>
      <c r="I6" s="17" t="s">
        <v>27</v>
      </c>
      <c r="J6" s="44" t="s">
        <v>15</v>
      </c>
      <c r="K6" s="44" t="s">
        <v>16</v>
      </c>
      <c r="L6" s="89"/>
      <c r="M6" s="16" t="s">
        <v>2</v>
      </c>
      <c r="N6" s="5" t="s">
        <v>15</v>
      </c>
      <c r="O6" s="5" t="s">
        <v>16</v>
      </c>
      <c r="P6" s="16" t="s">
        <v>26</v>
      </c>
      <c r="Q6" s="5" t="s">
        <v>15</v>
      </c>
      <c r="R6" s="5" t="s">
        <v>16</v>
      </c>
      <c r="S6" s="5" t="s">
        <v>15</v>
      </c>
      <c r="T6" s="5" t="s">
        <v>16</v>
      </c>
      <c r="U6" s="5" t="s">
        <v>15</v>
      </c>
      <c r="V6" s="5" t="s">
        <v>16</v>
      </c>
      <c r="W6" s="5" t="s">
        <v>15</v>
      </c>
      <c r="X6" s="5" t="s">
        <v>16</v>
      </c>
      <c r="Y6" s="5" t="s">
        <v>15</v>
      </c>
      <c r="Z6" s="5" t="s">
        <v>16</v>
      </c>
      <c r="AA6" s="5" t="s">
        <v>15</v>
      </c>
      <c r="AB6" s="5" t="s">
        <v>16</v>
      </c>
      <c r="AC6" s="5" t="s">
        <v>15</v>
      </c>
      <c r="AD6" s="5" t="s">
        <v>16</v>
      </c>
      <c r="AE6" s="5" t="s">
        <v>15</v>
      </c>
      <c r="AF6" s="5" t="s">
        <v>16</v>
      </c>
    </row>
    <row r="7" spans="2:32" ht="12">
      <c r="B7" s="7"/>
      <c r="C7" s="8"/>
      <c r="D7" s="8"/>
      <c r="E7" s="9"/>
      <c r="F7" s="20"/>
      <c r="G7" s="19"/>
      <c r="H7" s="51"/>
      <c r="I7" s="6" t="s">
        <v>19</v>
      </c>
      <c r="J7" s="45" t="s">
        <v>19</v>
      </c>
      <c r="K7" s="45" t="s">
        <v>19</v>
      </c>
      <c r="L7" s="6" t="s">
        <v>19</v>
      </c>
      <c r="M7" s="6" t="s">
        <v>19</v>
      </c>
      <c r="N7" s="6" t="s">
        <v>19</v>
      </c>
      <c r="O7" s="6" t="s">
        <v>19</v>
      </c>
      <c r="P7" s="6" t="s">
        <v>19</v>
      </c>
      <c r="Q7" s="6" t="s">
        <v>19</v>
      </c>
      <c r="R7" s="6" t="s">
        <v>19</v>
      </c>
      <c r="S7" s="6" t="s">
        <v>19</v>
      </c>
      <c r="T7" s="6" t="s">
        <v>19</v>
      </c>
      <c r="U7" s="6" t="s">
        <v>19</v>
      </c>
      <c r="V7" s="6" t="s">
        <v>19</v>
      </c>
      <c r="W7" s="6" t="s">
        <v>19</v>
      </c>
      <c r="X7" s="6" t="s">
        <v>19</v>
      </c>
      <c r="Y7" s="6" t="s">
        <v>19</v>
      </c>
      <c r="Z7" s="6" t="s">
        <v>19</v>
      </c>
      <c r="AA7" s="6" t="s">
        <v>19</v>
      </c>
      <c r="AB7" s="6" t="s">
        <v>19</v>
      </c>
      <c r="AC7" s="6" t="s">
        <v>19</v>
      </c>
      <c r="AD7" s="6" t="s">
        <v>19</v>
      </c>
      <c r="AE7" s="6" t="s">
        <v>19</v>
      </c>
      <c r="AF7" s="6" t="s">
        <v>19</v>
      </c>
    </row>
    <row r="8" spans="2:32" ht="12">
      <c r="B8" s="71" t="s">
        <v>6</v>
      </c>
      <c r="C8" s="76" t="s">
        <v>2</v>
      </c>
      <c r="D8" s="76"/>
      <c r="E8" s="76"/>
      <c r="F8" s="39" t="s">
        <v>40</v>
      </c>
      <c r="G8" s="34">
        <f>SUM(G9:G10)</f>
        <v>369</v>
      </c>
      <c r="H8" s="23">
        <f>SUM(H9:H10)</f>
        <v>5184</v>
      </c>
      <c r="I8" s="33">
        <f aca="true" t="shared" si="0" ref="I8:AD8">SUM(I9:I10)</f>
        <v>7175</v>
      </c>
      <c r="J8" s="49">
        <f t="shared" si="0"/>
        <v>3179</v>
      </c>
      <c r="K8" s="34">
        <f t="shared" si="0"/>
        <v>3996</v>
      </c>
      <c r="L8" s="23">
        <f t="shared" si="0"/>
        <v>22</v>
      </c>
      <c r="M8" s="23">
        <f t="shared" si="0"/>
        <v>1308</v>
      </c>
      <c r="N8" s="23">
        <f t="shared" si="0"/>
        <v>443</v>
      </c>
      <c r="O8" s="23">
        <f t="shared" si="0"/>
        <v>865</v>
      </c>
      <c r="P8" s="23">
        <f>SUM(Q8:R8)</f>
        <v>168304</v>
      </c>
      <c r="Q8" s="23">
        <f>SUM(Q9:Q10)</f>
        <v>86108</v>
      </c>
      <c r="R8" s="23">
        <f>SUM(R9:R10)</f>
        <v>82196</v>
      </c>
      <c r="S8" s="23">
        <f t="shared" si="0"/>
        <v>13105</v>
      </c>
      <c r="T8" s="23">
        <f t="shared" si="0"/>
        <v>12209</v>
      </c>
      <c r="U8" s="23">
        <f t="shared" si="0"/>
        <v>13645</v>
      </c>
      <c r="V8" s="23">
        <f t="shared" si="0"/>
        <v>13112</v>
      </c>
      <c r="W8" s="23">
        <f t="shared" si="0"/>
        <v>14257</v>
      </c>
      <c r="X8" s="23">
        <f t="shared" si="0"/>
        <v>13294</v>
      </c>
      <c r="Y8" s="23">
        <f t="shared" si="0"/>
        <v>14624</v>
      </c>
      <c r="Z8" s="23">
        <f t="shared" si="0"/>
        <v>14115</v>
      </c>
      <c r="AA8" s="23">
        <f t="shared" si="0"/>
        <v>15005</v>
      </c>
      <c r="AB8" s="23">
        <f t="shared" si="0"/>
        <v>14503</v>
      </c>
      <c r="AC8" s="23">
        <f t="shared" si="0"/>
        <v>15472</v>
      </c>
      <c r="AD8" s="23">
        <f t="shared" si="0"/>
        <v>14963</v>
      </c>
      <c r="AE8" s="23" t="s">
        <v>48</v>
      </c>
      <c r="AF8" s="33" t="s">
        <v>48</v>
      </c>
    </row>
    <row r="9" spans="2:32" ht="12">
      <c r="B9" s="72"/>
      <c r="C9" s="3"/>
      <c r="D9" s="75" t="s">
        <v>3</v>
      </c>
      <c r="E9" s="77"/>
      <c r="F9" s="24"/>
      <c r="G9" s="25">
        <v>1</v>
      </c>
      <c r="H9" s="47">
        <v>24</v>
      </c>
      <c r="I9" s="26">
        <f>SUM(J9:K9)</f>
        <v>32</v>
      </c>
      <c r="J9" s="25">
        <v>28</v>
      </c>
      <c r="K9" s="25">
        <v>4</v>
      </c>
      <c r="L9" s="10">
        <v>2</v>
      </c>
      <c r="M9" s="10">
        <f>SUM(N9:O9)</f>
        <v>13</v>
      </c>
      <c r="N9" s="10">
        <v>3</v>
      </c>
      <c r="O9" s="10">
        <v>10</v>
      </c>
      <c r="P9" s="24">
        <f>SUM(Q9:R9)</f>
        <v>948</v>
      </c>
      <c r="Q9" s="10">
        <f>SUM(S9+U9+W9+Y9+AA9+AC9)</f>
        <v>473</v>
      </c>
      <c r="R9" s="10">
        <f>SUM(T9+V9+X9+Z9+AB9+AD9)</f>
        <v>475</v>
      </c>
      <c r="S9" s="10">
        <v>80</v>
      </c>
      <c r="T9" s="10">
        <v>80</v>
      </c>
      <c r="U9" s="10">
        <v>80</v>
      </c>
      <c r="V9" s="10">
        <v>79</v>
      </c>
      <c r="W9" s="10">
        <v>78</v>
      </c>
      <c r="X9" s="10">
        <v>78</v>
      </c>
      <c r="Y9" s="10">
        <v>78</v>
      </c>
      <c r="Z9" s="10">
        <v>79</v>
      </c>
      <c r="AA9" s="10">
        <v>78</v>
      </c>
      <c r="AB9" s="10">
        <v>80</v>
      </c>
      <c r="AC9" s="10">
        <v>79</v>
      </c>
      <c r="AD9" s="10">
        <v>79</v>
      </c>
      <c r="AE9" s="10" t="s">
        <v>48</v>
      </c>
      <c r="AF9" s="10" t="s">
        <v>48</v>
      </c>
    </row>
    <row r="10" spans="2:32" ht="12">
      <c r="B10" s="72"/>
      <c r="C10" s="3"/>
      <c r="D10" s="75" t="s">
        <v>4</v>
      </c>
      <c r="E10" s="77"/>
      <c r="F10" s="40" t="s">
        <v>40</v>
      </c>
      <c r="G10" s="25">
        <v>368</v>
      </c>
      <c r="H10" s="47">
        <v>5160</v>
      </c>
      <c r="I10" s="26">
        <f>SUM(J10:K10)</f>
        <v>7143</v>
      </c>
      <c r="J10" s="25">
        <v>3151</v>
      </c>
      <c r="K10" s="25">
        <v>3992</v>
      </c>
      <c r="L10" s="10">
        <v>20</v>
      </c>
      <c r="M10" s="10">
        <f>SUM(N10:O10)</f>
        <v>1295</v>
      </c>
      <c r="N10" s="10">
        <v>440</v>
      </c>
      <c r="O10" s="10">
        <v>855</v>
      </c>
      <c r="P10" s="24">
        <f>SUM(Q10:R10)</f>
        <v>167356</v>
      </c>
      <c r="Q10" s="10">
        <f>SUM(S10+U10+W10+Y10+AA10+AC10)</f>
        <v>85635</v>
      </c>
      <c r="R10" s="10">
        <f>SUM(T10+V10+X10+Z10+AB10+AD10)</f>
        <v>81721</v>
      </c>
      <c r="S10" s="10">
        <v>13025</v>
      </c>
      <c r="T10" s="10">
        <v>12129</v>
      </c>
      <c r="U10" s="10">
        <v>13565</v>
      </c>
      <c r="V10" s="10">
        <v>13033</v>
      </c>
      <c r="W10" s="10">
        <v>14179</v>
      </c>
      <c r="X10" s="10">
        <v>13216</v>
      </c>
      <c r="Y10" s="10">
        <v>14546</v>
      </c>
      <c r="Z10" s="10">
        <v>14036</v>
      </c>
      <c r="AA10" s="10">
        <v>14927</v>
      </c>
      <c r="AB10" s="10">
        <v>14423</v>
      </c>
      <c r="AC10" s="10">
        <v>15393</v>
      </c>
      <c r="AD10" s="10">
        <v>14884</v>
      </c>
      <c r="AE10" s="10" t="s">
        <v>48</v>
      </c>
      <c r="AF10" s="10" t="s">
        <v>48</v>
      </c>
    </row>
    <row r="11" spans="2:32" ht="12">
      <c r="B11" s="71" t="s">
        <v>7</v>
      </c>
      <c r="C11" s="76" t="s">
        <v>2</v>
      </c>
      <c r="D11" s="76"/>
      <c r="E11" s="76"/>
      <c r="F11" s="40" t="s">
        <v>41</v>
      </c>
      <c r="G11" s="34">
        <f aca="true" t="shared" si="1" ref="G11:O11">SUM(G12:G14)</f>
        <v>190</v>
      </c>
      <c r="H11" s="23">
        <f t="shared" si="1"/>
        <v>2576</v>
      </c>
      <c r="I11" s="33">
        <f t="shared" si="1"/>
        <v>4709</v>
      </c>
      <c r="J11" s="49">
        <f t="shared" si="1"/>
        <v>3042</v>
      </c>
      <c r="K11" s="34">
        <f t="shared" si="1"/>
        <v>1667</v>
      </c>
      <c r="L11" s="23">
        <f t="shared" si="1"/>
        <v>84</v>
      </c>
      <c r="M11" s="23">
        <f t="shared" si="1"/>
        <v>720</v>
      </c>
      <c r="N11" s="23">
        <f t="shared" si="1"/>
        <v>306</v>
      </c>
      <c r="O11" s="23">
        <f t="shared" si="1"/>
        <v>414</v>
      </c>
      <c r="P11" s="23">
        <f>SUM(Q11:R11)</f>
        <v>99734</v>
      </c>
      <c r="Q11" s="23">
        <f aca="true" t="shared" si="2" ref="Q11:X11">SUM(Q12:Q14)</f>
        <v>50837</v>
      </c>
      <c r="R11" s="23">
        <f t="shared" si="2"/>
        <v>48897</v>
      </c>
      <c r="S11" s="23">
        <f t="shared" si="2"/>
        <v>16514</v>
      </c>
      <c r="T11" s="23">
        <f t="shared" si="2"/>
        <v>16099</v>
      </c>
      <c r="U11" s="23">
        <f t="shared" si="2"/>
        <v>17390</v>
      </c>
      <c r="V11" s="23">
        <f t="shared" si="2"/>
        <v>16429</v>
      </c>
      <c r="W11" s="23">
        <f t="shared" si="2"/>
        <v>16933</v>
      </c>
      <c r="X11" s="23">
        <f t="shared" si="2"/>
        <v>16369</v>
      </c>
      <c r="Y11" s="23" t="s">
        <v>48</v>
      </c>
      <c r="Z11" s="23" t="s">
        <v>48</v>
      </c>
      <c r="AA11" s="23" t="s">
        <v>48</v>
      </c>
      <c r="AB11" s="23" t="s">
        <v>48</v>
      </c>
      <c r="AC11" s="23" t="s">
        <v>48</v>
      </c>
      <c r="AD11" s="23" t="s">
        <v>48</v>
      </c>
      <c r="AE11" s="23" t="s">
        <v>48</v>
      </c>
      <c r="AF11" s="33" t="s">
        <v>48</v>
      </c>
    </row>
    <row r="12" spans="2:32" ht="12">
      <c r="B12" s="72"/>
      <c r="C12" s="3"/>
      <c r="D12" s="75" t="s">
        <v>3</v>
      </c>
      <c r="E12" s="77"/>
      <c r="F12" s="24"/>
      <c r="G12" s="25">
        <v>1</v>
      </c>
      <c r="H12" s="47">
        <v>12</v>
      </c>
      <c r="I12" s="26">
        <f>SUM(J12:K12)</f>
        <v>23</v>
      </c>
      <c r="J12" s="25">
        <v>20</v>
      </c>
      <c r="K12" s="25">
        <v>3</v>
      </c>
      <c r="L12" s="10">
        <v>4</v>
      </c>
      <c r="M12" s="10">
        <f>SUM(N12:O12)</f>
        <v>7</v>
      </c>
      <c r="N12" s="10">
        <v>3</v>
      </c>
      <c r="O12" s="10">
        <v>4</v>
      </c>
      <c r="P12" s="24">
        <v>551</v>
      </c>
      <c r="Q12" s="10">
        <v>275</v>
      </c>
      <c r="R12" s="10">
        <v>276</v>
      </c>
      <c r="S12" s="10">
        <v>92</v>
      </c>
      <c r="T12" s="10">
        <v>92</v>
      </c>
      <c r="U12" s="10">
        <v>92</v>
      </c>
      <c r="V12" s="10">
        <v>92</v>
      </c>
      <c r="W12" s="10">
        <v>91</v>
      </c>
      <c r="X12" s="10">
        <v>92</v>
      </c>
      <c r="Y12" s="10" t="s">
        <v>48</v>
      </c>
      <c r="Z12" s="10" t="s">
        <v>48</v>
      </c>
      <c r="AA12" s="10" t="s">
        <v>48</v>
      </c>
      <c r="AB12" s="10" t="s">
        <v>48</v>
      </c>
      <c r="AC12" s="10" t="s">
        <v>48</v>
      </c>
      <c r="AD12" s="10" t="s">
        <v>48</v>
      </c>
      <c r="AE12" s="10" t="s">
        <v>48</v>
      </c>
      <c r="AF12" s="10" t="s">
        <v>48</v>
      </c>
    </row>
    <row r="13" spans="2:32" ht="12">
      <c r="B13" s="72"/>
      <c r="C13" s="3"/>
      <c r="D13" s="75" t="s">
        <v>4</v>
      </c>
      <c r="E13" s="77"/>
      <c r="F13" s="40" t="s">
        <v>41</v>
      </c>
      <c r="G13" s="25">
        <v>185</v>
      </c>
      <c r="H13" s="47">
        <v>2548</v>
      </c>
      <c r="I13" s="26">
        <f>SUM(J13:K13)</f>
        <v>4658</v>
      </c>
      <c r="J13" s="25">
        <v>3006</v>
      </c>
      <c r="K13" s="25">
        <v>1652</v>
      </c>
      <c r="L13" s="10">
        <v>30</v>
      </c>
      <c r="M13" s="10">
        <f>SUM(N13:O13)</f>
        <v>709</v>
      </c>
      <c r="N13" s="10">
        <v>301</v>
      </c>
      <c r="O13" s="10">
        <v>408</v>
      </c>
      <c r="P13" s="24">
        <f>SUM(Q13:R13)</f>
        <v>98603</v>
      </c>
      <c r="Q13" s="10">
        <v>50323</v>
      </c>
      <c r="R13" s="10">
        <v>48280</v>
      </c>
      <c r="S13" s="10">
        <v>16347</v>
      </c>
      <c r="T13" s="10">
        <v>15895</v>
      </c>
      <c r="U13" s="10">
        <v>17221</v>
      </c>
      <c r="V13" s="10">
        <v>16226</v>
      </c>
      <c r="W13" s="10">
        <v>16755</v>
      </c>
      <c r="X13" s="10">
        <v>16159</v>
      </c>
      <c r="Y13" s="10" t="s">
        <v>48</v>
      </c>
      <c r="Z13" s="10" t="s">
        <v>48</v>
      </c>
      <c r="AA13" s="10" t="s">
        <v>48</v>
      </c>
      <c r="AB13" s="10" t="s">
        <v>48</v>
      </c>
      <c r="AC13" s="10" t="s">
        <v>48</v>
      </c>
      <c r="AD13" s="10" t="s">
        <v>48</v>
      </c>
      <c r="AE13" s="10" t="s">
        <v>48</v>
      </c>
      <c r="AF13" s="10" t="s">
        <v>48</v>
      </c>
    </row>
    <row r="14" spans="2:32" ht="12">
      <c r="B14" s="73"/>
      <c r="C14" s="3"/>
      <c r="D14" s="75" t="s">
        <v>5</v>
      </c>
      <c r="E14" s="77"/>
      <c r="F14" s="24"/>
      <c r="G14" s="25">
        <v>4</v>
      </c>
      <c r="H14" s="47">
        <v>16</v>
      </c>
      <c r="I14" s="26">
        <f>SUM(J14:K14)</f>
        <v>28</v>
      </c>
      <c r="J14" s="25">
        <v>16</v>
      </c>
      <c r="K14" s="25">
        <v>12</v>
      </c>
      <c r="L14" s="10">
        <v>50</v>
      </c>
      <c r="M14" s="10">
        <f>SUM(N14:O14)</f>
        <v>4</v>
      </c>
      <c r="N14" s="10">
        <v>2</v>
      </c>
      <c r="O14" s="10">
        <v>2</v>
      </c>
      <c r="P14" s="24">
        <f>SUM(Q14:R14)</f>
        <v>580</v>
      </c>
      <c r="Q14" s="10">
        <v>239</v>
      </c>
      <c r="R14" s="10">
        <v>341</v>
      </c>
      <c r="S14" s="10">
        <v>75</v>
      </c>
      <c r="T14" s="10">
        <v>112</v>
      </c>
      <c r="U14" s="10">
        <v>77</v>
      </c>
      <c r="V14" s="10">
        <v>111</v>
      </c>
      <c r="W14" s="10">
        <v>87</v>
      </c>
      <c r="X14" s="10">
        <v>118</v>
      </c>
      <c r="Y14" s="10" t="s">
        <v>48</v>
      </c>
      <c r="Z14" s="10" t="s">
        <v>48</v>
      </c>
      <c r="AA14" s="10" t="s">
        <v>48</v>
      </c>
      <c r="AB14" s="10" t="s">
        <v>48</v>
      </c>
      <c r="AC14" s="10" t="s">
        <v>48</v>
      </c>
      <c r="AD14" s="10" t="s">
        <v>48</v>
      </c>
      <c r="AE14" s="10" t="s">
        <v>48</v>
      </c>
      <c r="AF14" s="10" t="s">
        <v>48</v>
      </c>
    </row>
    <row r="15" spans="2:32" ht="12" customHeight="1">
      <c r="B15" s="60" t="s">
        <v>8</v>
      </c>
      <c r="C15" s="63" t="s">
        <v>2</v>
      </c>
      <c r="D15" s="64"/>
      <c r="E15" s="32"/>
      <c r="F15" s="27"/>
      <c r="G15" s="35">
        <f>SUM(G16:G17)</f>
        <v>87</v>
      </c>
      <c r="H15" s="43" t="s">
        <v>45</v>
      </c>
      <c r="I15" s="33">
        <f aca="true" t="shared" si="3" ref="I15:O15">SUM(I16:I17)</f>
        <v>4388</v>
      </c>
      <c r="J15" s="46">
        <f t="shared" si="3"/>
        <v>3647</v>
      </c>
      <c r="K15" s="35">
        <f t="shared" si="3"/>
        <v>741</v>
      </c>
      <c r="L15" s="27">
        <f t="shared" si="3"/>
        <v>772</v>
      </c>
      <c r="M15" s="27">
        <f t="shared" si="3"/>
        <v>1094</v>
      </c>
      <c r="N15" s="27">
        <f t="shared" si="3"/>
        <v>709</v>
      </c>
      <c r="O15" s="27">
        <f t="shared" si="3"/>
        <v>385</v>
      </c>
      <c r="P15" s="27">
        <f>SUM(Q15:R15)</f>
        <v>84843</v>
      </c>
      <c r="Q15" s="27">
        <f aca="true" t="shared" si="4" ref="Q15:Z15">SUM(Q16:Q17)</f>
        <v>42055</v>
      </c>
      <c r="R15" s="27">
        <f t="shared" si="4"/>
        <v>42788</v>
      </c>
      <c r="S15" s="27">
        <f t="shared" si="4"/>
        <v>15250</v>
      </c>
      <c r="T15" s="27">
        <f t="shared" si="4"/>
        <v>15130</v>
      </c>
      <c r="U15" s="27">
        <f t="shared" si="4"/>
        <v>13706</v>
      </c>
      <c r="V15" s="27">
        <f t="shared" si="4"/>
        <v>14161</v>
      </c>
      <c r="W15" s="27">
        <f t="shared" si="4"/>
        <v>12682</v>
      </c>
      <c r="X15" s="27">
        <f t="shared" si="4"/>
        <v>13353</v>
      </c>
      <c r="Y15" s="27">
        <f t="shared" si="4"/>
        <v>417</v>
      </c>
      <c r="Z15" s="27">
        <f t="shared" si="4"/>
        <v>114</v>
      </c>
      <c r="AA15" s="27" t="s">
        <v>48</v>
      </c>
      <c r="AB15" s="27" t="s">
        <v>48</v>
      </c>
      <c r="AC15" s="27" t="s">
        <v>48</v>
      </c>
      <c r="AD15" s="27" t="s">
        <v>48</v>
      </c>
      <c r="AE15" s="27" t="s">
        <v>48</v>
      </c>
      <c r="AF15" s="33">
        <f>SUM(AF16:AF17)</f>
        <v>30</v>
      </c>
    </row>
    <row r="16" spans="2:32" ht="12" customHeight="1">
      <c r="B16" s="85"/>
      <c r="C16" s="15"/>
      <c r="D16" s="74" t="s">
        <v>4</v>
      </c>
      <c r="E16" s="75"/>
      <c r="F16" s="28"/>
      <c r="G16" s="29">
        <v>74</v>
      </c>
      <c r="H16" s="48" t="s">
        <v>44</v>
      </c>
      <c r="I16" s="26">
        <f>SUM(J16:K16)</f>
        <v>3726</v>
      </c>
      <c r="J16" s="29">
        <v>3181</v>
      </c>
      <c r="K16" s="29">
        <v>545</v>
      </c>
      <c r="L16" s="13">
        <v>447</v>
      </c>
      <c r="M16" s="13">
        <f>SUM(N16:O16)</f>
        <v>896</v>
      </c>
      <c r="N16" s="13">
        <v>618</v>
      </c>
      <c r="O16" s="13">
        <v>278</v>
      </c>
      <c r="P16" s="28">
        <f aca="true" t="shared" si="5" ref="P16:P29">SUM(Q16:R16)</f>
        <v>65618</v>
      </c>
      <c r="Q16" s="13">
        <v>33810</v>
      </c>
      <c r="R16" s="13">
        <v>31808</v>
      </c>
      <c r="S16" s="13">
        <v>12088</v>
      </c>
      <c r="T16" s="13">
        <v>10970</v>
      </c>
      <c r="U16" s="13">
        <v>10953</v>
      </c>
      <c r="V16" s="13">
        <v>10551</v>
      </c>
      <c r="W16" s="13">
        <v>10352</v>
      </c>
      <c r="X16" s="13">
        <v>10173</v>
      </c>
      <c r="Y16" s="13">
        <v>417</v>
      </c>
      <c r="Z16" s="13">
        <v>114</v>
      </c>
      <c r="AA16" s="13" t="s">
        <v>48</v>
      </c>
      <c r="AB16" s="13" t="s">
        <v>48</v>
      </c>
      <c r="AC16" s="13" t="s">
        <v>48</v>
      </c>
      <c r="AD16" s="13" t="s">
        <v>48</v>
      </c>
      <c r="AE16" s="13" t="s">
        <v>48</v>
      </c>
      <c r="AF16" s="13" t="s">
        <v>48</v>
      </c>
    </row>
    <row r="17" spans="2:32" ht="12" customHeight="1">
      <c r="B17" s="86"/>
      <c r="C17" s="15"/>
      <c r="D17" s="74" t="s">
        <v>5</v>
      </c>
      <c r="E17" s="75"/>
      <c r="F17" s="28"/>
      <c r="G17" s="29">
        <v>13</v>
      </c>
      <c r="H17" s="48" t="s">
        <v>44</v>
      </c>
      <c r="I17" s="26">
        <f>SUM(J17:K17)</f>
        <v>662</v>
      </c>
      <c r="J17" s="29">
        <v>466</v>
      </c>
      <c r="K17" s="29">
        <v>196</v>
      </c>
      <c r="L17" s="13">
        <v>325</v>
      </c>
      <c r="M17" s="13">
        <f>SUM(N17:O17)</f>
        <v>198</v>
      </c>
      <c r="N17" s="13">
        <v>91</v>
      </c>
      <c r="O17" s="13">
        <v>107</v>
      </c>
      <c r="P17" s="28">
        <f t="shared" si="5"/>
        <v>19225</v>
      </c>
      <c r="Q17" s="13">
        <v>8245</v>
      </c>
      <c r="R17" s="13">
        <v>10980</v>
      </c>
      <c r="S17" s="13">
        <v>3162</v>
      </c>
      <c r="T17" s="13">
        <v>4160</v>
      </c>
      <c r="U17" s="13">
        <v>2753</v>
      </c>
      <c r="V17" s="13">
        <v>3610</v>
      </c>
      <c r="W17" s="13">
        <v>2330</v>
      </c>
      <c r="X17" s="13">
        <v>3180</v>
      </c>
      <c r="Y17" s="13" t="s">
        <v>48</v>
      </c>
      <c r="Z17" s="13" t="s">
        <v>48</v>
      </c>
      <c r="AA17" s="13" t="s">
        <v>48</v>
      </c>
      <c r="AB17" s="13" t="s">
        <v>48</v>
      </c>
      <c r="AC17" s="13" t="s">
        <v>48</v>
      </c>
      <c r="AD17" s="13" t="s">
        <v>48</v>
      </c>
      <c r="AE17" s="13" t="s">
        <v>48</v>
      </c>
      <c r="AF17" s="13">
        <v>30</v>
      </c>
    </row>
    <row r="18" spans="2:32" s="21" customFormat="1" ht="12" customHeight="1">
      <c r="B18" s="60" t="s">
        <v>39</v>
      </c>
      <c r="C18" s="63" t="s">
        <v>27</v>
      </c>
      <c r="D18" s="64"/>
      <c r="E18" s="32"/>
      <c r="F18" s="39" t="s">
        <v>42</v>
      </c>
      <c r="G18" s="35">
        <f aca="true" t="shared" si="6" ref="G18:O18">SUM(G19:G21)</f>
        <v>17</v>
      </c>
      <c r="H18" s="27">
        <f t="shared" si="6"/>
        <v>329</v>
      </c>
      <c r="I18" s="33">
        <f t="shared" si="6"/>
        <v>603</v>
      </c>
      <c r="J18" s="46">
        <f t="shared" si="6"/>
        <v>306</v>
      </c>
      <c r="K18" s="46">
        <f t="shared" si="6"/>
        <v>297</v>
      </c>
      <c r="L18" s="30">
        <f t="shared" si="6"/>
        <v>24</v>
      </c>
      <c r="M18" s="30">
        <f t="shared" si="6"/>
        <v>268</v>
      </c>
      <c r="N18" s="30">
        <f t="shared" si="6"/>
        <v>113</v>
      </c>
      <c r="O18" s="30">
        <f t="shared" si="6"/>
        <v>155</v>
      </c>
      <c r="P18" s="53" t="s">
        <v>87</v>
      </c>
      <c r="Q18" s="30" t="s">
        <v>59</v>
      </c>
      <c r="R18" s="30" t="s">
        <v>63</v>
      </c>
      <c r="S18" s="30" t="s">
        <v>67</v>
      </c>
      <c r="T18" s="30" t="s">
        <v>71</v>
      </c>
      <c r="U18" s="30" t="s">
        <v>75</v>
      </c>
      <c r="V18" s="30" t="s">
        <v>79</v>
      </c>
      <c r="W18" s="30" t="s">
        <v>53</v>
      </c>
      <c r="X18" s="30" t="s">
        <v>54</v>
      </c>
      <c r="Y18" s="30">
        <f aca="true" t="shared" si="7" ref="Y18:AD18">SUM(Y19:Y21)</f>
        <v>73</v>
      </c>
      <c r="Z18" s="30">
        <f t="shared" si="7"/>
        <v>52</v>
      </c>
      <c r="AA18" s="30">
        <f t="shared" si="7"/>
        <v>84</v>
      </c>
      <c r="AB18" s="30">
        <f t="shared" si="7"/>
        <v>48</v>
      </c>
      <c r="AC18" s="30">
        <f t="shared" si="7"/>
        <v>106</v>
      </c>
      <c r="AD18" s="30">
        <f t="shared" si="7"/>
        <v>69</v>
      </c>
      <c r="AE18" s="30" t="s">
        <v>51</v>
      </c>
      <c r="AF18" s="30" t="s">
        <v>50</v>
      </c>
    </row>
    <row r="19" spans="2:32" ht="12" customHeight="1">
      <c r="B19" s="61"/>
      <c r="C19" s="18"/>
      <c r="D19" s="74" t="s">
        <v>37</v>
      </c>
      <c r="E19" s="75"/>
      <c r="F19" s="40" t="s">
        <v>42</v>
      </c>
      <c r="G19" s="25">
        <v>15</v>
      </c>
      <c r="H19" s="47">
        <v>282</v>
      </c>
      <c r="I19" s="26">
        <f>SUM(J19:K19)</f>
        <v>503</v>
      </c>
      <c r="J19" s="25">
        <v>250</v>
      </c>
      <c r="K19" s="25">
        <v>253</v>
      </c>
      <c r="L19" s="10">
        <v>12</v>
      </c>
      <c r="M19" s="10">
        <f>SUM(N19:O19)</f>
        <v>203</v>
      </c>
      <c r="N19" s="10">
        <v>94</v>
      </c>
      <c r="O19" s="10">
        <v>109</v>
      </c>
      <c r="P19" s="28" t="s">
        <v>56</v>
      </c>
      <c r="Q19" s="10" t="s">
        <v>60</v>
      </c>
      <c r="R19" s="10" t="s">
        <v>64</v>
      </c>
      <c r="S19" s="10" t="s">
        <v>68</v>
      </c>
      <c r="T19" s="10" t="s">
        <v>72</v>
      </c>
      <c r="U19" s="10" t="s">
        <v>76</v>
      </c>
      <c r="V19" s="10" t="s">
        <v>80</v>
      </c>
      <c r="W19" s="10" t="s">
        <v>82</v>
      </c>
      <c r="X19" s="10" t="s">
        <v>55</v>
      </c>
      <c r="Y19" s="10">
        <v>69</v>
      </c>
      <c r="Z19" s="10">
        <v>46</v>
      </c>
      <c r="AA19" s="10">
        <v>80</v>
      </c>
      <c r="AB19" s="10">
        <v>42</v>
      </c>
      <c r="AC19" s="10">
        <v>97</v>
      </c>
      <c r="AD19" s="10">
        <v>63</v>
      </c>
      <c r="AE19" s="10" t="s">
        <v>52</v>
      </c>
      <c r="AF19" s="10" t="s">
        <v>49</v>
      </c>
    </row>
    <row r="20" spans="2:32" ht="12" customHeight="1">
      <c r="B20" s="61"/>
      <c r="C20" s="18"/>
      <c r="D20" s="74" t="s">
        <v>36</v>
      </c>
      <c r="E20" s="75"/>
      <c r="F20" s="24"/>
      <c r="G20" s="25">
        <v>1</v>
      </c>
      <c r="H20" s="47">
        <v>22</v>
      </c>
      <c r="I20" s="26">
        <f>SUM(J20:K20)</f>
        <v>42</v>
      </c>
      <c r="J20" s="25">
        <v>24</v>
      </c>
      <c r="K20" s="25">
        <v>18</v>
      </c>
      <c r="L20" s="10">
        <v>8</v>
      </c>
      <c r="M20" s="10">
        <f>SUM(N20:O20)</f>
        <v>34</v>
      </c>
      <c r="N20" s="10">
        <v>8</v>
      </c>
      <c r="O20" s="10">
        <v>26</v>
      </c>
      <c r="P20" s="28" t="s">
        <v>57</v>
      </c>
      <c r="Q20" s="10" t="s">
        <v>61</v>
      </c>
      <c r="R20" s="10" t="s">
        <v>65</v>
      </c>
      <c r="S20" s="10" t="s">
        <v>69</v>
      </c>
      <c r="T20" s="10" t="s">
        <v>74</v>
      </c>
      <c r="U20" s="10" t="s">
        <v>77</v>
      </c>
      <c r="V20" s="10">
        <v>2</v>
      </c>
      <c r="W20" s="10" t="s">
        <v>83</v>
      </c>
      <c r="X20" s="10" t="s">
        <v>85</v>
      </c>
      <c r="Y20" s="10">
        <v>1</v>
      </c>
      <c r="Z20" s="10">
        <v>2</v>
      </c>
      <c r="AA20" s="10">
        <v>1</v>
      </c>
      <c r="AB20" s="10">
        <v>2</v>
      </c>
      <c r="AC20" s="10">
        <v>6</v>
      </c>
      <c r="AD20" s="10">
        <v>2</v>
      </c>
      <c r="AE20" s="10" t="s">
        <v>88</v>
      </c>
      <c r="AF20" s="10" t="s">
        <v>90</v>
      </c>
    </row>
    <row r="21" spans="2:32" ht="12" customHeight="1">
      <c r="B21" s="62"/>
      <c r="C21" s="18"/>
      <c r="D21" s="74" t="s">
        <v>38</v>
      </c>
      <c r="E21" s="75"/>
      <c r="F21" s="24"/>
      <c r="G21" s="25">
        <v>1</v>
      </c>
      <c r="H21" s="47">
        <v>25</v>
      </c>
      <c r="I21" s="26">
        <f>SUM(J21:K21)</f>
        <v>58</v>
      </c>
      <c r="J21" s="25">
        <v>32</v>
      </c>
      <c r="K21" s="25">
        <v>26</v>
      </c>
      <c r="L21" s="10">
        <v>4</v>
      </c>
      <c r="M21" s="10">
        <f>SUM(N21:O21)</f>
        <v>31</v>
      </c>
      <c r="N21" s="10">
        <v>11</v>
      </c>
      <c r="O21" s="10">
        <v>20</v>
      </c>
      <c r="P21" s="28" t="s">
        <v>58</v>
      </c>
      <c r="Q21" s="10" t="s">
        <v>62</v>
      </c>
      <c r="R21" s="10" t="s">
        <v>66</v>
      </c>
      <c r="S21" s="10" t="s">
        <v>70</v>
      </c>
      <c r="T21" s="10" t="s">
        <v>73</v>
      </c>
      <c r="U21" s="10" t="s">
        <v>78</v>
      </c>
      <c r="V21" s="10" t="s">
        <v>81</v>
      </c>
      <c r="W21" s="10" t="s">
        <v>84</v>
      </c>
      <c r="X21" s="10" t="s">
        <v>86</v>
      </c>
      <c r="Y21" s="10">
        <v>3</v>
      </c>
      <c r="Z21" s="10">
        <v>4</v>
      </c>
      <c r="AA21" s="10">
        <v>3</v>
      </c>
      <c r="AB21" s="10">
        <v>4</v>
      </c>
      <c r="AC21" s="10">
        <v>3</v>
      </c>
      <c r="AD21" s="10">
        <v>4</v>
      </c>
      <c r="AE21" s="10" t="s">
        <v>89</v>
      </c>
      <c r="AF21" s="10" t="s">
        <v>91</v>
      </c>
    </row>
    <row r="22" spans="2:32" s="21" customFormat="1" ht="12" customHeight="1">
      <c r="B22" s="71" t="s">
        <v>1</v>
      </c>
      <c r="C22" s="76" t="s">
        <v>27</v>
      </c>
      <c r="D22" s="76"/>
      <c r="E22" s="76"/>
      <c r="F22" s="42" t="s">
        <v>43</v>
      </c>
      <c r="G22" s="35">
        <f>SUM(G23:G25)</f>
        <v>261</v>
      </c>
      <c r="H22" s="27" t="s">
        <v>44</v>
      </c>
      <c r="I22" s="33">
        <f aca="true" t="shared" si="8" ref="I22:O22">SUM(I23:I25)</f>
        <v>1792</v>
      </c>
      <c r="J22" s="46">
        <f t="shared" si="8"/>
        <v>117</v>
      </c>
      <c r="K22" s="35">
        <f t="shared" si="8"/>
        <v>1675</v>
      </c>
      <c r="L22" s="27">
        <f t="shared" si="8"/>
        <v>143</v>
      </c>
      <c r="M22" s="27">
        <f t="shared" si="8"/>
        <v>324</v>
      </c>
      <c r="N22" s="27">
        <f t="shared" si="8"/>
        <v>188</v>
      </c>
      <c r="O22" s="27">
        <f t="shared" si="8"/>
        <v>136</v>
      </c>
      <c r="P22" s="27">
        <f t="shared" si="5"/>
        <v>33833</v>
      </c>
      <c r="Q22" s="27">
        <f aca="true" t="shared" si="9" ref="Q22:X22">SUM(Q23:Q25)</f>
        <v>17182</v>
      </c>
      <c r="R22" s="27">
        <f t="shared" si="9"/>
        <v>16651</v>
      </c>
      <c r="S22" s="27">
        <f t="shared" si="9"/>
        <v>2891</v>
      </c>
      <c r="T22" s="27">
        <f t="shared" si="9"/>
        <v>2798</v>
      </c>
      <c r="U22" s="27">
        <f t="shared" si="9"/>
        <v>6573</v>
      </c>
      <c r="V22" s="27">
        <f t="shared" si="9"/>
        <v>6386</v>
      </c>
      <c r="W22" s="27">
        <f t="shared" si="9"/>
        <v>7718</v>
      </c>
      <c r="X22" s="27">
        <f t="shared" si="9"/>
        <v>7467</v>
      </c>
      <c r="Y22" s="27" t="s">
        <v>48</v>
      </c>
      <c r="Z22" s="27" t="s">
        <v>48</v>
      </c>
      <c r="AA22" s="27" t="s">
        <v>48</v>
      </c>
      <c r="AB22" s="27" t="s">
        <v>48</v>
      </c>
      <c r="AC22" s="27" t="s">
        <v>48</v>
      </c>
      <c r="AD22" s="27" t="s">
        <v>48</v>
      </c>
      <c r="AE22" s="27" t="s">
        <v>48</v>
      </c>
      <c r="AF22" s="33" t="s">
        <v>48</v>
      </c>
    </row>
    <row r="23" spans="2:32" ht="12" customHeight="1">
      <c r="B23" s="72"/>
      <c r="C23" s="3"/>
      <c r="D23" s="75" t="s">
        <v>3</v>
      </c>
      <c r="E23" s="77"/>
      <c r="F23" s="28"/>
      <c r="G23" s="29">
        <v>1</v>
      </c>
      <c r="H23" s="28" t="s">
        <v>45</v>
      </c>
      <c r="I23" s="26">
        <f>SUM(J23:K23)</f>
        <v>6</v>
      </c>
      <c r="J23" s="29">
        <v>2</v>
      </c>
      <c r="K23" s="29">
        <v>4</v>
      </c>
      <c r="L23" s="13">
        <v>4</v>
      </c>
      <c r="M23" s="13">
        <f>SUM(N23:O23)</f>
        <v>4</v>
      </c>
      <c r="N23" s="13">
        <v>1</v>
      </c>
      <c r="O23" s="13">
        <v>3</v>
      </c>
      <c r="P23" s="28">
        <f t="shared" si="5"/>
        <v>154</v>
      </c>
      <c r="Q23" s="13">
        <v>77</v>
      </c>
      <c r="R23" s="13">
        <v>77</v>
      </c>
      <c r="S23" s="13">
        <v>9</v>
      </c>
      <c r="T23" s="13">
        <v>9</v>
      </c>
      <c r="U23" s="13">
        <v>34</v>
      </c>
      <c r="V23" s="13">
        <v>34</v>
      </c>
      <c r="W23" s="13">
        <v>34</v>
      </c>
      <c r="X23" s="13">
        <v>34</v>
      </c>
      <c r="Y23" s="13" t="s">
        <v>48</v>
      </c>
      <c r="Z23" s="13" t="s">
        <v>48</v>
      </c>
      <c r="AA23" s="13" t="s">
        <v>48</v>
      </c>
      <c r="AB23" s="13" t="s">
        <v>48</v>
      </c>
      <c r="AC23" s="13" t="s">
        <v>48</v>
      </c>
      <c r="AD23" s="13" t="s">
        <v>48</v>
      </c>
      <c r="AE23" s="13" t="s">
        <v>48</v>
      </c>
      <c r="AF23" s="13" t="s">
        <v>48</v>
      </c>
    </row>
    <row r="24" spans="2:32" ht="12" customHeight="1">
      <c r="B24" s="72"/>
      <c r="C24" s="3"/>
      <c r="D24" s="75" t="s">
        <v>4</v>
      </c>
      <c r="E24" s="77"/>
      <c r="F24" s="41" t="s">
        <v>43</v>
      </c>
      <c r="G24" s="29">
        <v>118</v>
      </c>
      <c r="H24" s="28" t="s">
        <v>45</v>
      </c>
      <c r="I24" s="26">
        <f>SUM(J24:K24)</f>
        <v>594</v>
      </c>
      <c r="J24" s="29">
        <v>24</v>
      </c>
      <c r="K24" s="29">
        <v>570</v>
      </c>
      <c r="L24" s="13">
        <v>76</v>
      </c>
      <c r="M24" s="13">
        <f>SUM(N24:O24)</f>
        <v>82</v>
      </c>
      <c r="N24" s="13">
        <v>35</v>
      </c>
      <c r="O24" s="13">
        <v>47</v>
      </c>
      <c r="P24" s="28">
        <f t="shared" si="5"/>
        <v>10677</v>
      </c>
      <c r="Q24" s="13">
        <v>5378</v>
      </c>
      <c r="R24" s="13">
        <v>5299</v>
      </c>
      <c r="S24" s="13">
        <v>71</v>
      </c>
      <c r="T24" s="13">
        <v>60</v>
      </c>
      <c r="U24" s="13">
        <v>2069</v>
      </c>
      <c r="V24" s="13">
        <v>2042</v>
      </c>
      <c r="W24" s="13">
        <v>3238</v>
      </c>
      <c r="X24" s="13">
        <v>3197</v>
      </c>
      <c r="Y24" s="13" t="s">
        <v>48</v>
      </c>
      <c r="Z24" s="13" t="s">
        <v>48</v>
      </c>
      <c r="AA24" s="13" t="s">
        <v>48</v>
      </c>
      <c r="AB24" s="13" t="s">
        <v>48</v>
      </c>
      <c r="AC24" s="13" t="s">
        <v>48</v>
      </c>
      <c r="AD24" s="13" t="s">
        <v>48</v>
      </c>
      <c r="AE24" s="13" t="s">
        <v>48</v>
      </c>
      <c r="AF24" s="13" t="s">
        <v>48</v>
      </c>
    </row>
    <row r="25" spans="2:32" ht="12" customHeight="1">
      <c r="B25" s="73"/>
      <c r="C25" s="3"/>
      <c r="D25" s="75" t="s">
        <v>5</v>
      </c>
      <c r="E25" s="77"/>
      <c r="F25" s="28"/>
      <c r="G25" s="29">
        <v>142</v>
      </c>
      <c r="H25" s="28" t="s">
        <v>45</v>
      </c>
      <c r="I25" s="26">
        <f>SUM(J25:K25)</f>
        <v>1192</v>
      </c>
      <c r="J25" s="29">
        <v>91</v>
      </c>
      <c r="K25" s="29">
        <v>1101</v>
      </c>
      <c r="L25" s="13">
        <v>63</v>
      </c>
      <c r="M25" s="13">
        <f>SUM(N25:O25)</f>
        <v>238</v>
      </c>
      <c r="N25" s="13">
        <v>152</v>
      </c>
      <c r="O25" s="13">
        <v>86</v>
      </c>
      <c r="P25" s="28">
        <f t="shared" si="5"/>
        <v>23002</v>
      </c>
      <c r="Q25" s="13">
        <v>11727</v>
      </c>
      <c r="R25" s="13">
        <v>11275</v>
      </c>
      <c r="S25" s="13">
        <v>2811</v>
      </c>
      <c r="T25" s="13">
        <v>2729</v>
      </c>
      <c r="U25" s="13">
        <v>4470</v>
      </c>
      <c r="V25" s="13">
        <v>4310</v>
      </c>
      <c r="W25" s="13">
        <v>4446</v>
      </c>
      <c r="X25" s="13">
        <v>4236</v>
      </c>
      <c r="Y25" s="13" t="s">
        <v>48</v>
      </c>
      <c r="Z25" s="13" t="s">
        <v>48</v>
      </c>
      <c r="AA25" s="13" t="s">
        <v>48</v>
      </c>
      <c r="AB25" s="13" t="s">
        <v>48</v>
      </c>
      <c r="AC25" s="13" t="s">
        <v>48</v>
      </c>
      <c r="AD25" s="13" t="s">
        <v>48</v>
      </c>
      <c r="AE25" s="13" t="s">
        <v>48</v>
      </c>
      <c r="AF25" s="13" t="s">
        <v>48</v>
      </c>
    </row>
    <row r="26" spans="2:32" s="21" customFormat="1" ht="12" customHeight="1">
      <c r="B26" s="71" t="s">
        <v>9</v>
      </c>
      <c r="C26" s="63" t="s">
        <v>27</v>
      </c>
      <c r="D26" s="64"/>
      <c r="E26" s="32"/>
      <c r="F26" s="27"/>
      <c r="G26" s="35">
        <f>SUM(G27:G29)</f>
        <v>52</v>
      </c>
      <c r="H26" s="27" t="s">
        <v>45</v>
      </c>
      <c r="I26" s="33">
        <f aca="true" t="shared" si="10" ref="I26:O26">SUM(I27:I29)</f>
        <v>269</v>
      </c>
      <c r="J26" s="46">
        <f t="shared" si="10"/>
        <v>106</v>
      </c>
      <c r="K26" s="35">
        <f t="shared" si="10"/>
        <v>163</v>
      </c>
      <c r="L26" s="27">
        <f t="shared" si="10"/>
        <v>814</v>
      </c>
      <c r="M26" s="27">
        <f t="shared" si="10"/>
        <v>107</v>
      </c>
      <c r="N26" s="27">
        <f t="shared" si="10"/>
        <v>37</v>
      </c>
      <c r="O26" s="27">
        <f t="shared" si="10"/>
        <v>70</v>
      </c>
      <c r="P26" s="27">
        <f t="shared" si="5"/>
        <v>5013</v>
      </c>
      <c r="Q26" s="27">
        <f>SUM(Q27:Q29)</f>
        <v>1633</v>
      </c>
      <c r="R26" s="27">
        <f>SUM(R27:R29)</f>
        <v>3380</v>
      </c>
      <c r="S26" s="30" t="s">
        <v>44</v>
      </c>
      <c r="T26" s="30" t="s">
        <v>44</v>
      </c>
      <c r="U26" s="30" t="s">
        <v>44</v>
      </c>
      <c r="V26" s="30" t="s">
        <v>44</v>
      </c>
      <c r="W26" s="30" t="s">
        <v>44</v>
      </c>
      <c r="X26" s="30" t="s">
        <v>44</v>
      </c>
      <c r="Y26" s="33" t="s">
        <v>48</v>
      </c>
      <c r="Z26" s="33" t="s">
        <v>48</v>
      </c>
      <c r="AA26" s="33" t="s">
        <v>48</v>
      </c>
      <c r="AB26" s="33" t="s">
        <v>48</v>
      </c>
      <c r="AC26" s="33" t="s">
        <v>48</v>
      </c>
      <c r="AD26" s="33" t="s">
        <v>48</v>
      </c>
      <c r="AE26" s="33" t="s">
        <v>48</v>
      </c>
      <c r="AF26" s="33" t="s">
        <v>48</v>
      </c>
    </row>
    <row r="27" spans="2:32" ht="12" customHeight="1">
      <c r="B27" s="72"/>
      <c r="C27" s="3"/>
      <c r="D27" s="74" t="s">
        <v>3</v>
      </c>
      <c r="E27" s="75"/>
      <c r="F27" s="28"/>
      <c r="G27" s="29">
        <v>2</v>
      </c>
      <c r="H27" s="28" t="s">
        <v>45</v>
      </c>
      <c r="I27" s="26">
        <f>SUM(J27:K27)</f>
        <v>10</v>
      </c>
      <c r="J27" s="29" t="s">
        <v>46</v>
      </c>
      <c r="K27" s="29">
        <v>10</v>
      </c>
      <c r="L27" s="13">
        <v>164</v>
      </c>
      <c r="M27" s="13">
        <f>SUM(N27:O27)</f>
        <v>10</v>
      </c>
      <c r="N27" s="13" t="s">
        <v>46</v>
      </c>
      <c r="O27" s="13">
        <v>10</v>
      </c>
      <c r="P27" s="28">
        <f t="shared" si="5"/>
        <v>173</v>
      </c>
      <c r="Q27" s="13" t="s">
        <v>48</v>
      </c>
      <c r="R27" s="13">
        <v>173</v>
      </c>
      <c r="S27" s="13" t="s">
        <v>44</v>
      </c>
      <c r="T27" s="13" t="s">
        <v>44</v>
      </c>
      <c r="U27" s="13" t="s">
        <v>44</v>
      </c>
      <c r="V27" s="13" t="s">
        <v>44</v>
      </c>
      <c r="W27" s="13" t="s">
        <v>44</v>
      </c>
      <c r="X27" s="13" t="s">
        <v>44</v>
      </c>
      <c r="Y27" s="13" t="s">
        <v>48</v>
      </c>
      <c r="Z27" s="13" t="s">
        <v>48</v>
      </c>
      <c r="AA27" s="13" t="s">
        <v>48</v>
      </c>
      <c r="AB27" s="13" t="s">
        <v>48</v>
      </c>
      <c r="AC27" s="13" t="s">
        <v>48</v>
      </c>
      <c r="AD27" s="13" t="s">
        <v>48</v>
      </c>
      <c r="AE27" s="13" t="s">
        <v>48</v>
      </c>
      <c r="AF27" s="13" t="s">
        <v>48</v>
      </c>
    </row>
    <row r="28" spans="2:32" ht="12" customHeight="1">
      <c r="B28" s="72"/>
      <c r="C28" s="3"/>
      <c r="D28" s="74" t="s">
        <v>4</v>
      </c>
      <c r="E28" s="75"/>
      <c r="F28" s="28"/>
      <c r="G28" s="29">
        <v>1</v>
      </c>
      <c r="H28" s="28" t="s">
        <v>45</v>
      </c>
      <c r="I28" s="26">
        <f>SUM(J28:K28)</f>
        <v>5</v>
      </c>
      <c r="J28" s="29" t="s">
        <v>46</v>
      </c>
      <c r="K28" s="29">
        <v>5</v>
      </c>
      <c r="L28" s="13">
        <v>65</v>
      </c>
      <c r="M28" s="13">
        <f>SUM(N28:O28)</f>
        <v>6</v>
      </c>
      <c r="N28" s="13">
        <v>1</v>
      </c>
      <c r="O28" s="13">
        <v>5</v>
      </c>
      <c r="P28" s="28">
        <f t="shared" si="5"/>
        <v>79</v>
      </c>
      <c r="Q28" s="13">
        <v>2</v>
      </c>
      <c r="R28" s="13">
        <v>77</v>
      </c>
      <c r="S28" s="13" t="s">
        <v>44</v>
      </c>
      <c r="T28" s="13" t="s">
        <v>44</v>
      </c>
      <c r="U28" s="13" t="s">
        <v>44</v>
      </c>
      <c r="V28" s="13" t="s">
        <v>44</v>
      </c>
      <c r="W28" s="13" t="s">
        <v>44</v>
      </c>
      <c r="X28" s="13" t="s">
        <v>44</v>
      </c>
      <c r="Y28" s="13" t="s">
        <v>48</v>
      </c>
      <c r="Z28" s="13" t="s">
        <v>48</v>
      </c>
      <c r="AA28" s="13" t="s">
        <v>48</v>
      </c>
      <c r="AB28" s="13" t="s">
        <v>48</v>
      </c>
      <c r="AC28" s="13" t="s">
        <v>48</v>
      </c>
      <c r="AD28" s="13" t="s">
        <v>48</v>
      </c>
      <c r="AE28" s="13" t="s">
        <v>48</v>
      </c>
      <c r="AF28" s="13" t="s">
        <v>48</v>
      </c>
    </row>
    <row r="29" spans="2:32" ht="12" customHeight="1">
      <c r="B29" s="73"/>
      <c r="C29" s="3"/>
      <c r="D29" s="74" t="s">
        <v>5</v>
      </c>
      <c r="E29" s="75"/>
      <c r="F29" s="28"/>
      <c r="G29" s="29">
        <v>49</v>
      </c>
      <c r="H29" s="28" t="s">
        <v>45</v>
      </c>
      <c r="I29" s="26">
        <f>SUM(J29:K29)</f>
        <v>254</v>
      </c>
      <c r="J29" s="29">
        <v>106</v>
      </c>
      <c r="K29" s="29">
        <v>148</v>
      </c>
      <c r="L29" s="13">
        <v>585</v>
      </c>
      <c r="M29" s="13">
        <f>SUM(N29:O29)</f>
        <v>91</v>
      </c>
      <c r="N29" s="13">
        <v>36</v>
      </c>
      <c r="O29" s="13">
        <v>55</v>
      </c>
      <c r="P29" s="28">
        <f t="shared" si="5"/>
        <v>4761</v>
      </c>
      <c r="Q29" s="13">
        <v>1631</v>
      </c>
      <c r="R29" s="13">
        <v>3130</v>
      </c>
      <c r="S29" s="13" t="s">
        <v>44</v>
      </c>
      <c r="T29" s="13" t="s">
        <v>44</v>
      </c>
      <c r="U29" s="13" t="s">
        <v>44</v>
      </c>
      <c r="V29" s="13" t="s">
        <v>44</v>
      </c>
      <c r="W29" s="13" t="s">
        <v>44</v>
      </c>
      <c r="X29" s="13" t="s">
        <v>44</v>
      </c>
      <c r="Y29" s="13" t="s">
        <v>48</v>
      </c>
      <c r="Z29" s="13" t="s">
        <v>48</v>
      </c>
      <c r="AA29" s="13" t="s">
        <v>48</v>
      </c>
      <c r="AB29" s="13" t="s">
        <v>48</v>
      </c>
      <c r="AC29" s="13" t="s">
        <v>48</v>
      </c>
      <c r="AD29" s="13" t="s">
        <v>48</v>
      </c>
      <c r="AE29" s="13" t="s">
        <v>48</v>
      </c>
      <c r="AF29" s="13" t="s">
        <v>48</v>
      </c>
    </row>
    <row r="30" spans="2:32" ht="12" customHeight="1">
      <c r="B30" s="60" t="s">
        <v>20</v>
      </c>
      <c r="C30" s="63" t="s">
        <v>2</v>
      </c>
      <c r="D30" s="64"/>
      <c r="E30" s="32"/>
      <c r="F30" s="42" t="s">
        <v>43</v>
      </c>
      <c r="G30" s="35">
        <f>SUM(G31:G32)</f>
        <v>105</v>
      </c>
      <c r="H30" s="27" t="s">
        <v>45</v>
      </c>
      <c r="I30" s="33">
        <f aca="true" t="shared" si="11" ref="I30:O30">SUM(I31:I32)</f>
        <v>328</v>
      </c>
      <c r="J30" s="46">
        <f t="shared" si="11"/>
        <v>125</v>
      </c>
      <c r="K30" s="35">
        <f t="shared" si="11"/>
        <v>203</v>
      </c>
      <c r="L30" s="27">
        <f t="shared" si="11"/>
        <v>1400</v>
      </c>
      <c r="M30" s="27">
        <f t="shared" si="11"/>
        <v>179</v>
      </c>
      <c r="N30" s="27">
        <f t="shared" si="11"/>
        <v>91</v>
      </c>
      <c r="O30" s="27">
        <f t="shared" si="11"/>
        <v>88</v>
      </c>
      <c r="P30" s="27">
        <f>SUM(Q30:R30)</f>
        <v>11203</v>
      </c>
      <c r="Q30" s="27">
        <f>SUM(Q31:Q32)</f>
        <v>4905</v>
      </c>
      <c r="R30" s="27">
        <f>SUM(R31:R32)</f>
        <v>6298</v>
      </c>
      <c r="S30" s="12" t="s">
        <v>45</v>
      </c>
      <c r="T30" s="12" t="s">
        <v>45</v>
      </c>
      <c r="U30" s="12" t="s">
        <v>45</v>
      </c>
      <c r="V30" s="12" t="s">
        <v>45</v>
      </c>
      <c r="W30" s="12" t="s">
        <v>45</v>
      </c>
      <c r="X30" s="12" t="s">
        <v>45</v>
      </c>
      <c r="Y30" s="33" t="s">
        <v>48</v>
      </c>
      <c r="Z30" s="33" t="s">
        <v>48</v>
      </c>
      <c r="AA30" s="33" t="s">
        <v>48</v>
      </c>
      <c r="AB30" s="33" t="s">
        <v>48</v>
      </c>
      <c r="AC30" s="33" t="s">
        <v>48</v>
      </c>
      <c r="AD30" s="33" t="s">
        <v>48</v>
      </c>
      <c r="AE30" s="33" t="s">
        <v>48</v>
      </c>
      <c r="AF30" s="33" t="s">
        <v>48</v>
      </c>
    </row>
    <row r="31" spans="2:32" ht="12" customHeight="1">
      <c r="B31" s="85"/>
      <c r="C31" s="14"/>
      <c r="D31" s="74" t="s">
        <v>4</v>
      </c>
      <c r="E31" s="75"/>
      <c r="F31" s="28"/>
      <c r="G31" s="29">
        <v>3</v>
      </c>
      <c r="H31" s="28" t="s">
        <v>45</v>
      </c>
      <c r="I31" s="26">
        <f>SUM(J31:K31)</f>
        <v>19</v>
      </c>
      <c r="J31" s="29">
        <v>3</v>
      </c>
      <c r="K31" s="29">
        <v>16</v>
      </c>
      <c r="L31" s="13">
        <v>329</v>
      </c>
      <c r="M31" s="13">
        <f>SUM(N31:O31)</f>
        <v>17</v>
      </c>
      <c r="N31" s="13">
        <v>7</v>
      </c>
      <c r="O31" s="13">
        <v>10</v>
      </c>
      <c r="P31" s="28">
        <f>SUM(Q31:R31)</f>
        <v>490</v>
      </c>
      <c r="Q31" s="13">
        <v>73</v>
      </c>
      <c r="R31" s="13">
        <v>417</v>
      </c>
      <c r="S31" s="13" t="s">
        <v>44</v>
      </c>
      <c r="T31" s="13" t="s">
        <v>44</v>
      </c>
      <c r="U31" s="13" t="s">
        <v>44</v>
      </c>
      <c r="V31" s="13" t="s">
        <v>44</v>
      </c>
      <c r="W31" s="13" t="s">
        <v>44</v>
      </c>
      <c r="X31" s="13" t="s">
        <v>44</v>
      </c>
      <c r="Y31" s="13" t="s">
        <v>48</v>
      </c>
      <c r="Z31" s="13" t="s">
        <v>48</v>
      </c>
      <c r="AA31" s="13" t="s">
        <v>48</v>
      </c>
      <c r="AB31" s="13" t="s">
        <v>48</v>
      </c>
      <c r="AC31" s="13" t="s">
        <v>48</v>
      </c>
      <c r="AD31" s="13" t="s">
        <v>48</v>
      </c>
      <c r="AE31" s="13" t="s">
        <v>48</v>
      </c>
      <c r="AF31" s="13" t="s">
        <v>48</v>
      </c>
    </row>
    <row r="32" spans="2:32" ht="13.5" customHeight="1">
      <c r="B32" s="86"/>
      <c r="C32" s="14"/>
      <c r="D32" s="74" t="s">
        <v>5</v>
      </c>
      <c r="E32" s="75"/>
      <c r="F32" s="41" t="s">
        <v>43</v>
      </c>
      <c r="G32" s="29">
        <v>102</v>
      </c>
      <c r="H32" s="28" t="s">
        <v>45</v>
      </c>
      <c r="I32" s="26">
        <f>SUM(J32:K32)</f>
        <v>309</v>
      </c>
      <c r="J32" s="29">
        <v>122</v>
      </c>
      <c r="K32" s="29">
        <v>187</v>
      </c>
      <c r="L32" s="13">
        <v>1071</v>
      </c>
      <c r="M32" s="13">
        <f>SUM(N32:O32)</f>
        <v>162</v>
      </c>
      <c r="N32" s="13">
        <v>84</v>
      </c>
      <c r="O32" s="13">
        <v>78</v>
      </c>
      <c r="P32" s="28">
        <f>SUM(Q32:R32)</f>
        <v>10713</v>
      </c>
      <c r="Q32" s="13">
        <v>4832</v>
      </c>
      <c r="R32" s="13">
        <v>5881</v>
      </c>
      <c r="S32" s="13" t="s">
        <v>44</v>
      </c>
      <c r="T32" s="13" t="s">
        <v>44</v>
      </c>
      <c r="U32" s="13" t="s">
        <v>44</v>
      </c>
      <c r="V32" s="13" t="s">
        <v>44</v>
      </c>
      <c r="W32" s="13" t="s">
        <v>44</v>
      </c>
      <c r="X32" s="13" t="s">
        <v>44</v>
      </c>
      <c r="Y32" s="13" t="s">
        <v>48</v>
      </c>
      <c r="Z32" s="13" t="s">
        <v>48</v>
      </c>
      <c r="AA32" s="13" t="s">
        <v>48</v>
      </c>
      <c r="AB32" s="13" t="s">
        <v>48</v>
      </c>
      <c r="AC32" s="13" t="s">
        <v>48</v>
      </c>
      <c r="AD32" s="13" t="s">
        <v>48</v>
      </c>
      <c r="AE32" s="13" t="s">
        <v>48</v>
      </c>
      <c r="AF32" s="13" t="s">
        <v>48</v>
      </c>
    </row>
    <row r="33" spans="2:32" ht="12">
      <c r="B33" s="94" t="s">
        <v>10</v>
      </c>
      <c r="C33" s="76" t="s">
        <v>2</v>
      </c>
      <c r="D33" s="76"/>
      <c r="E33" s="76"/>
      <c r="F33" s="27"/>
      <c r="G33" s="35">
        <f>SUM(G34+G37+G40)</f>
        <v>15</v>
      </c>
      <c r="H33" s="27" t="s">
        <v>45</v>
      </c>
      <c r="I33" s="33">
        <f>SUM(I34+I37+I40)</f>
        <v>1054</v>
      </c>
      <c r="J33" s="46">
        <f>SUM(J34+J37+J40)</f>
        <v>925</v>
      </c>
      <c r="K33" s="35">
        <f>SUM(K34+K37+K40)</f>
        <v>129</v>
      </c>
      <c r="L33" s="27" t="s">
        <v>44</v>
      </c>
      <c r="M33" s="27">
        <f>SUM(M34+M37+M40)</f>
        <v>1199</v>
      </c>
      <c r="N33" s="27">
        <f>SUM(N34+N37+N40)</f>
        <v>579</v>
      </c>
      <c r="O33" s="27">
        <f>SUM(O34+O37+O40)</f>
        <v>620</v>
      </c>
      <c r="P33" s="27">
        <f>SUM(Q33:R33)</f>
        <v>16718</v>
      </c>
      <c r="Q33" s="27">
        <f>SUM(Q34+Q37+Q40)</f>
        <v>10981</v>
      </c>
      <c r="R33" s="27">
        <f>SUM(R34+R37+R40)</f>
        <v>5737</v>
      </c>
      <c r="S33" s="12" t="s">
        <v>45</v>
      </c>
      <c r="T33" s="12" t="s">
        <v>45</v>
      </c>
      <c r="U33" s="12" t="s">
        <v>45</v>
      </c>
      <c r="V33" s="12" t="s">
        <v>45</v>
      </c>
      <c r="W33" s="12" t="s">
        <v>45</v>
      </c>
      <c r="X33" s="12" t="s">
        <v>45</v>
      </c>
      <c r="Y33" s="27" t="s">
        <v>48</v>
      </c>
      <c r="Z33" s="27" t="s">
        <v>48</v>
      </c>
      <c r="AA33" s="27" t="s">
        <v>48</v>
      </c>
      <c r="AB33" s="27" t="s">
        <v>48</v>
      </c>
      <c r="AC33" s="27" t="s">
        <v>48</v>
      </c>
      <c r="AD33" s="27" t="s">
        <v>48</v>
      </c>
      <c r="AE33" s="30">
        <v>275</v>
      </c>
      <c r="AF33" s="30">
        <v>13</v>
      </c>
    </row>
    <row r="34" spans="2:32" ht="12" customHeight="1">
      <c r="B34" s="95"/>
      <c r="C34" s="94" t="s">
        <v>3</v>
      </c>
      <c r="D34" s="93" t="s">
        <v>2</v>
      </c>
      <c r="E34" s="75"/>
      <c r="F34" s="24"/>
      <c r="G34" s="36">
        <f>SUM(G35:G36)</f>
        <v>3</v>
      </c>
      <c r="H34" s="28" t="s">
        <v>45</v>
      </c>
      <c r="I34" s="37">
        <f>SUM(I35:I36)</f>
        <v>645</v>
      </c>
      <c r="J34" s="50">
        <f>SUM(J35:J36)</f>
        <v>598</v>
      </c>
      <c r="K34" s="36">
        <f>SUM(K35:K36)</f>
        <v>47</v>
      </c>
      <c r="L34" s="28" t="s">
        <v>44</v>
      </c>
      <c r="M34" s="28">
        <f>SUM(M35:M36)</f>
        <v>960</v>
      </c>
      <c r="N34" s="28">
        <f>SUM(N35:N36)</f>
        <v>436</v>
      </c>
      <c r="O34" s="28">
        <f>SUM(O35:O36)</f>
        <v>524</v>
      </c>
      <c r="P34" s="28">
        <f>SUM(Q34:R34)</f>
        <v>5996</v>
      </c>
      <c r="Q34" s="28">
        <f>SUM(Q35:Q36)</f>
        <v>4497</v>
      </c>
      <c r="R34" s="28">
        <f>SUM(R35:R36)</f>
        <v>1499</v>
      </c>
      <c r="S34" s="13" t="s">
        <v>44</v>
      </c>
      <c r="T34" s="13" t="s">
        <v>44</v>
      </c>
      <c r="U34" s="13" t="s">
        <v>44</v>
      </c>
      <c r="V34" s="13" t="s">
        <v>44</v>
      </c>
      <c r="W34" s="13" t="s">
        <v>44</v>
      </c>
      <c r="X34" s="13" t="s">
        <v>44</v>
      </c>
      <c r="Y34" s="28" t="s">
        <v>48</v>
      </c>
      <c r="Z34" s="28" t="s">
        <v>48</v>
      </c>
      <c r="AA34" s="28" t="s">
        <v>48</v>
      </c>
      <c r="AB34" s="28" t="s">
        <v>48</v>
      </c>
      <c r="AC34" s="28" t="s">
        <v>48</v>
      </c>
      <c r="AD34" s="28" t="s">
        <v>48</v>
      </c>
      <c r="AE34" s="28">
        <v>251</v>
      </c>
      <c r="AF34" s="37">
        <v>13</v>
      </c>
    </row>
    <row r="35" spans="2:32" ht="12">
      <c r="B35" s="95"/>
      <c r="C35" s="95"/>
      <c r="D35" s="3"/>
      <c r="E35" s="4" t="s">
        <v>10</v>
      </c>
      <c r="F35" s="28"/>
      <c r="G35" s="29">
        <v>1</v>
      </c>
      <c r="H35" s="28" t="s">
        <v>45</v>
      </c>
      <c r="I35" s="26">
        <f>SUM(J35:K35)</f>
        <v>566</v>
      </c>
      <c r="J35" s="25">
        <v>542</v>
      </c>
      <c r="K35" s="25">
        <v>24</v>
      </c>
      <c r="L35" s="28" t="s">
        <v>44</v>
      </c>
      <c r="M35" s="10">
        <f>SUM(N35:O35)</f>
        <v>932</v>
      </c>
      <c r="N35" s="10">
        <v>416</v>
      </c>
      <c r="O35" s="10">
        <v>516</v>
      </c>
      <c r="P35" s="28">
        <f aca="true" t="shared" si="12" ref="P35:P43">SUM(Q35:R35)</f>
        <v>4834</v>
      </c>
      <c r="Q35" s="10">
        <v>3819</v>
      </c>
      <c r="R35" s="10">
        <v>1015</v>
      </c>
      <c r="S35" s="13" t="s">
        <v>44</v>
      </c>
      <c r="T35" s="13" t="s">
        <v>44</v>
      </c>
      <c r="U35" s="13" t="s">
        <v>44</v>
      </c>
      <c r="V35" s="13" t="s">
        <v>44</v>
      </c>
      <c r="W35" s="13" t="s">
        <v>44</v>
      </c>
      <c r="X35" s="13" t="s">
        <v>44</v>
      </c>
      <c r="Y35" s="10" t="s">
        <v>48</v>
      </c>
      <c r="Z35" s="10" t="s">
        <v>48</v>
      </c>
      <c r="AA35" s="10" t="s">
        <v>48</v>
      </c>
      <c r="AB35" s="10" t="s">
        <v>48</v>
      </c>
      <c r="AC35" s="10" t="s">
        <v>48</v>
      </c>
      <c r="AD35" s="10" t="s">
        <v>48</v>
      </c>
      <c r="AE35" s="10">
        <v>251</v>
      </c>
      <c r="AF35" s="10">
        <v>13</v>
      </c>
    </row>
    <row r="36" spans="2:32" ht="12">
      <c r="B36" s="95"/>
      <c r="C36" s="95"/>
      <c r="D36" s="3"/>
      <c r="E36" s="4" t="s">
        <v>12</v>
      </c>
      <c r="F36" s="28"/>
      <c r="G36" s="31">
        <v>2</v>
      </c>
      <c r="H36" s="28" t="s">
        <v>45</v>
      </c>
      <c r="I36" s="26">
        <f>SUM(J36:K36)</f>
        <v>79</v>
      </c>
      <c r="J36" s="25">
        <v>56</v>
      </c>
      <c r="K36" s="25">
        <v>23</v>
      </c>
      <c r="L36" s="28" t="s">
        <v>44</v>
      </c>
      <c r="M36" s="10">
        <f>SUM(N36:O36)</f>
        <v>28</v>
      </c>
      <c r="N36" s="10">
        <v>20</v>
      </c>
      <c r="O36" s="10">
        <v>8</v>
      </c>
      <c r="P36" s="28">
        <f t="shared" si="12"/>
        <v>1162</v>
      </c>
      <c r="Q36" s="10">
        <v>678</v>
      </c>
      <c r="R36" s="10">
        <v>484</v>
      </c>
      <c r="S36" s="13" t="s">
        <v>44</v>
      </c>
      <c r="T36" s="13" t="s">
        <v>44</v>
      </c>
      <c r="U36" s="13" t="s">
        <v>44</v>
      </c>
      <c r="V36" s="13" t="s">
        <v>44</v>
      </c>
      <c r="W36" s="13" t="s">
        <v>44</v>
      </c>
      <c r="X36" s="13" t="s">
        <v>44</v>
      </c>
      <c r="Y36" s="10" t="s">
        <v>48</v>
      </c>
      <c r="Z36" s="10" t="s">
        <v>48</v>
      </c>
      <c r="AA36" s="10" t="s">
        <v>48</v>
      </c>
      <c r="AB36" s="10" t="s">
        <v>48</v>
      </c>
      <c r="AC36" s="10" t="s">
        <v>48</v>
      </c>
      <c r="AD36" s="10" t="s">
        <v>48</v>
      </c>
      <c r="AE36" s="10" t="s">
        <v>48</v>
      </c>
      <c r="AF36" s="10" t="s">
        <v>48</v>
      </c>
    </row>
    <row r="37" spans="2:32" ht="12">
      <c r="B37" s="95"/>
      <c r="C37" s="94" t="s">
        <v>4</v>
      </c>
      <c r="D37" s="93" t="s">
        <v>2</v>
      </c>
      <c r="E37" s="75"/>
      <c r="F37" s="24"/>
      <c r="G37" s="36">
        <f>SUM(G38:G39)</f>
        <v>3</v>
      </c>
      <c r="H37" s="28" t="s">
        <v>45</v>
      </c>
      <c r="I37" s="37">
        <f>SUM(I38:I39)</f>
        <v>122</v>
      </c>
      <c r="J37" s="50">
        <f>SUM(J38:J39)</f>
        <v>104</v>
      </c>
      <c r="K37" s="36">
        <f>SUM(K38:K39)</f>
        <v>18</v>
      </c>
      <c r="L37" s="28" t="s">
        <v>44</v>
      </c>
      <c r="M37" s="22">
        <f>SUM(M38:M39)</f>
        <v>82</v>
      </c>
      <c r="N37" s="22">
        <f>SUM(N38:N39)</f>
        <v>62</v>
      </c>
      <c r="O37" s="22">
        <f>SUM(O38:O39)</f>
        <v>20</v>
      </c>
      <c r="P37" s="28">
        <f t="shared" si="12"/>
        <v>3228</v>
      </c>
      <c r="Q37" s="52">
        <f>SUM(Q38:Q39)</f>
        <v>2251</v>
      </c>
      <c r="R37" s="22">
        <f>SUM(R38:R39)</f>
        <v>977</v>
      </c>
      <c r="S37" s="13" t="s">
        <v>44</v>
      </c>
      <c r="T37" s="13" t="s">
        <v>44</v>
      </c>
      <c r="U37" s="13" t="s">
        <v>44</v>
      </c>
      <c r="V37" s="13" t="s">
        <v>44</v>
      </c>
      <c r="W37" s="13" t="s">
        <v>44</v>
      </c>
      <c r="X37" s="13" t="s">
        <v>44</v>
      </c>
      <c r="Y37" s="22" t="s">
        <v>48</v>
      </c>
      <c r="Z37" s="22" t="s">
        <v>48</v>
      </c>
      <c r="AA37" s="22" t="s">
        <v>48</v>
      </c>
      <c r="AB37" s="22" t="s">
        <v>48</v>
      </c>
      <c r="AC37" s="22" t="s">
        <v>48</v>
      </c>
      <c r="AD37" s="22" t="s">
        <v>48</v>
      </c>
      <c r="AE37" s="22" t="s">
        <v>48</v>
      </c>
      <c r="AF37" s="38" t="s">
        <v>48</v>
      </c>
    </row>
    <row r="38" spans="2:32" ht="12">
      <c r="B38" s="95"/>
      <c r="C38" s="95"/>
      <c r="D38" s="3"/>
      <c r="E38" s="4" t="s">
        <v>10</v>
      </c>
      <c r="F38" s="28"/>
      <c r="G38" s="29">
        <v>2</v>
      </c>
      <c r="H38" s="28" t="s">
        <v>45</v>
      </c>
      <c r="I38" s="26">
        <f>SUM(J38:K38)</f>
        <v>100</v>
      </c>
      <c r="J38" s="25">
        <v>82</v>
      </c>
      <c r="K38" s="25">
        <v>18</v>
      </c>
      <c r="L38" s="28" t="s">
        <v>44</v>
      </c>
      <c r="M38" s="10">
        <f>SUM(N38:O38)</f>
        <v>66</v>
      </c>
      <c r="N38" s="10">
        <v>47</v>
      </c>
      <c r="O38" s="10">
        <v>19</v>
      </c>
      <c r="P38" s="28">
        <f t="shared" si="12"/>
        <v>2719</v>
      </c>
      <c r="Q38" s="10">
        <v>1819</v>
      </c>
      <c r="R38" s="10">
        <v>900</v>
      </c>
      <c r="S38" s="13" t="s">
        <v>44</v>
      </c>
      <c r="T38" s="13" t="s">
        <v>44</v>
      </c>
      <c r="U38" s="13" t="s">
        <v>44</v>
      </c>
      <c r="V38" s="13" t="s">
        <v>44</v>
      </c>
      <c r="W38" s="13" t="s">
        <v>44</v>
      </c>
      <c r="X38" s="13" t="s">
        <v>44</v>
      </c>
      <c r="Y38" s="10" t="s">
        <v>48</v>
      </c>
      <c r="Z38" s="10" t="s">
        <v>48</v>
      </c>
      <c r="AA38" s="10" t="s">
        <v>48</v>
      </c>
      <c r="AB38" s="10" t="s">
        <v>48</v>
      </c>
      <c r="AC38" s="10" t="s">
        <v>48</v>
      </c>
      <c r="AD38" s="10" t="s">
        <v>48</v>
      </c>
      <c r="AE38" s="10" t="s">
        <v>48</v>
      </c>
      <c r="AF38" s="10" t="s">
        <v>48</v>
      </c>
    </row>
    <row r="39" spans="2:32" ht="12">
      <c r="B39" s="95"/>
      <c r="C39" s="95"/>
      <c r="D39" s="3"/>
      <c r="E39" s="4" t="s">
        <v>12</v>
      </c>
      <c r="F39" s="28"/>
      <c r="G39" s="29">
        <v>1</v>
      </c>
      <c r="H39" s="28" t="s">
        <v>45</v>
      </c>
      <c r="I39" s="26">
        <f>SUM(J39:K39)</f>
        <v>22</v>
      </c>
      <c r="J39" s="25">
        <v>22</v>
      </c>
      <c r="K39" s="25" t="s">
        <v>46</v>
      </c>
      <c r="L39" s="28" t="s">
        <v>44</v>
      </c>
      <c r="M39" s="10">
        <f>SUM(N39:O39)</f>
        <v>16</v>
      </c>
      <c r="N39" s="10">
        <v>15</v>
      </c>
      <c r="O39" s="10">
        <v>1</v>
      </c>
      <c r="P39" s="28">
        <f t="shared" si="12"/>
        <v>509</v>
      </c>
      <c r="Q39" s="10">
        <v>432</v>
      </c>
      <c r="R39" s="10">
        <v>77</v>
      </c>
      <c r="S39" s="13" t="s">
        <v>44</v>
      </c>
      <c r="T39" s="13" t="s">
        <v>44</v>
      </c>
      <c r="U39" s="13" t="s">
        <v>44</v>
      </c>
      <c r="V39" s="13" t="s">
        <v>44</v>
      </c>
      <c r="W39" s="13" t="s">
        <v>44</v>
      </c>
      <c r="X39" s="13" t="s">
        <v>44</v>
      </c>
      <c r="Y39" s="10" t="s">
        <v>48</v>
      </c>
      <c r="Z39" s="10" t="s">
        <v>48</v>
      </c>
      <c r="AA39" s="10" t="s">
        <v>48</v>
      </c>
      <c r="AB39" s="10" t="s">
        <v>48</v>
      </c>
      <c r="AC39" s="10" t="s">
        <v>48</v>
      </c>
      <c r="AD39" s="10" t="s">
        <v>48</v>
      </c>
      <c r="AE39" s="10" t="s">
        <v>48</v>
      </c>
      <c r="AF39" s="10" t="s">
        <v>48</v>
      </c>
    </row>
    <row r="40" spans="2:32" ht="12">
      <c r="B40" s="95"/>
      <c r="C40" s="94" t="s">
        <v>11</v>
      </c>
      <c r="D40" s="93" t="s">
        <v>2</v>
      </c>
      <c r="E40" s="75"/>
      <c r="F40" s="24"/>
      <c r="G40" s="36">
        <f>SUM(G41:G42)</f>
        <v>9</v>
      </c>
      <c r="H40" s="28" t="s">
        <v>45</v>
      </c>
      <c r="I40" s="37">
        <f>SUM(I41:I42)</f>
        <v>287</v>
      </c>
      <c r="J40" s="50">
        <f>SUM(J41:J42)</f>
        <v>223</v>
      </c>
      <c r="K40" s="36">
        <f>SUM(K41:K42)</f>
        <v>64</v>
      </c>
      <c r="L40" s="28" t="s">
        <v>44</v>
      </c>
      <c r="M40" s="22">
        <f>SUM(M41:M42)</f>
        <v>157</v>
      </c>
      <c r="N40" s="22">
        <f>SUM(N41:N42)</f>
        <v>81</v>
      </c>
      <c r="O40" s="22">
        <f>SUM(O41:O42)</f>
        <v>76</v>
      </c>
      <c r="P40" s="28">
        <f t="shared" si="12"/>
        <v>7494</v>
      </c>
      <c r="Q40" s="52">
        <f>SUM(Q41:Q42)</f>
        <v>4233</v>
      </c>
      <c r="R40" s="22">
        <f>SUM(R41:R42)</f>
        <v>3261</v>
      </c>
      <c r="S40" s="13" t="s">
        <v>44</v>
      </c>
      <c r="T40" s="13" t="s">
        <v>44</v>
      </c>
      <c r="U40" s="13" t="s">
        <v>44</v>
      </c>
      <c r="V40" s="13" t="s">
        <v>44</v>
      </c>
      <c r="W40" s="13" t="s">
        <v>44</v>
      </c>
      <c r="X40" s="13" t="s">
        <v>44</v>
      </c>
      <c r="Y40" s="10" t="s">
        <v>48</v>
      </c>
      <c r="Z40" s="10" t="s">
        <v>48</v>
      </c>
      <c r="AA40" s="10" t="s">
        <v>48</v>
      </c>
      <c r="AB40" s="10" t="s">
        <v>48</v>
      </c>
      <c r="AC40" s="10" t="s">
        <v>48</v>
      </c>
      <c r="AD40" s="10" t="s">
        <v>48</v>
      </c>
      <c r="AE40" s="22">
        <f>SUM(AE41:AE42)</f>
        <v>24</v>
      </c>
      <c r="AF40" s="10" t="s">
        <v>48</v>
      </c>
    </row>
    <row r="41" spans="2:32" ht="12">
      <c r="B41" s="95"/>
      <c r="C41" s="95"/>
      <c r="D41" s="3"/>
      <c r="E41" s="4" t="s">
        <v>10</v>
      </c>
      <c r="F41" s="28"/>
      <c r="G41" s="29">
        <v>2</v>
      </c>
      <c r="H41" s="28" t="s">
        <v>45</v>
      </c>
      <c r="I41" s="26">
        <f>SUM(J41:K41)</f>
        <v>114</v>
      </c>
      <c r="J41" s="25">
        <v>113</v>
      </c>
      <c r="K41" s="25">
        <v>1</v>
      </c>
      <c r="L41" s="28" t="s">
        <v>44</v>
      </c>
      <c r="M41" s="10">
        <f>SUM(N41:O41)</f>
        <v>51</v>
      </c>
      <c r="N41" s="10">
        <v>36</v>
      </c>
      <c r="O41" s="10">
        <v>15</v>
      </c>
      <c r="P41" s="28">
        <f t="shared" si="12"/>
        <v>4107</v>
      </c>
      <c r="Q41" s="10">
        <v>4026</v>
      </c>
      <c r="R41" s="10">
        <v>81</v>
      </c>
      <c r="S41" s="13" t="s">
        <v>44</v>
      </c>
      <c r="T41" s="13" t="s">
        <v>44</v>
      </c>
      <c r="U41" s="13" t="s">
        <v>44</v>
      </c>
      <c r="V41" s="13" t="s">
        <v>44</v>
      </c>
      <c r="W41" s="13" t="s">
        <v>44</v>
      </c>
      <c r="X41" s="13" t="s">
        <v>44</v>
      </c>
      <c r="Y41" s="10" t="s">
        <v>48</v>
      </c>
      <c r="Z41" s="10" t="s">
        <v>48</v>
      </c>
      <c r="AA41" s="10" t="s">
        <v>48</v>
      </c>
      <c r="AB41" s="10" t="s">
        <v>48</v>
      </c>
      <c r="AC41" s="10" t="s">
        <v>48</v>
      </c>
      <c r="AD41" s="10" t="s">
        <v>48</v>
      </c>
      <c r="AE41" s="10">
        <v>24</v>
      </c>
      <c r="AF41" s="10" t="s">
        <v>48</v>
      </c>
    </row>
    <row r="42" spans="2:32" ht="12">
      <c r="B42" s="96"/>
      <c r="C42" s="96"/>
      <c r="D42" s="3"/>
      <c r="E42" s="4" t="s">
        <v>12</v>
      </c>
      <c r="F42" s="28"/>
      <c r="G42" s="29">
        <v>7</v>
      </c>
      <c r="H42" s="28" t="s">
        <v>45</v>
      </c>
      <c r="I42" s="26">
        <f>SUM(J42:K42)</f>
        <v>173</v>
      </c>
      <c r="J42" s="25">
        <v>110</v>
      </c>
      <c r="K42" s="25">
        <v>63</v>
      </c>
      <c r="L42" s="28" t="s">
        <v>44</v>
      </c>
      <c r="M42" s="10">
        <f>SUM(N42:O42)</f>
        <v>106</v>
      </c>
      <c r="N42" s="10">
        <v>45</v>
      </c>
      <c r="O42" s="10">
        <v>61</v>
      </c>
      <c r="P42" s="28">
        <f t="shared" si="12"/>
        <v>3387</v>
      </c>
      <c r="Q42" s="10">
        <v>207</v>
      </c>
      <c r="R42" s="10">
        <v>3180</v>
      </c>
      <c r="S42" s="13" t="s">
        <v>44</v>
      </c>
      <c r="T42" s="13" t="s">
        <v>44</v>
      </c>
      <c r="U42" s="13" t="s">
        <v>44</v>
      </c>
      <c r="V42" s="13" t="s">
        <v>44</v>
      </c>
      <c r="W42" s="13" t="s">
        <v>44</v>
      </c>
      <c r="X42" s="13" t="s">
        <v>44</v>
      </c>
      <c r="Y42" s="10" t="s">
        <v>48</v>
      </c>
      <c r="Z42" s="10" t="s">
        <v>48</v>
      </c>
      <c r="AA42" s="10" t="s">
        <v>48</v>
      </c>
      <c r="AB42" s="10" t="s">
        <v>48</v>
      </c>
      <c r="AC42" s="10" t="s">
        <v>48</v>
      </c>
      <c r="AD42" s="10" t="s">
        <v>48</v>
      </c>
      <c r="AE42" s="10" t="s">
        <v>48</v>
      </c>
      <c r="AF42" s="10" t="s">
        <v>48</v>
      </c>
    </row>
    <row r="43" spans="2:32" ht="12">
      <c r="B43" s="93" t="s">
        <v>13</v>
      </c>
      <c r="C43" s="74"/>
      <c r="D43" s="74"/>
      <c r="E43" s="75"/>
      <c r="F43" s="24"/>
      <c r="G43" s="25">
        <v>1</v>
      </c>
      <c r="H43" s="24" t="s">
        <v>45</v>
      </c>
      <c r="I43" s="26">
        <v>65</v>
      </c>
      <c r="J43" s="25">
        <v>62</v>
      </c>
      <c r="K43" s="25">
        <v>3</v>
      </c>
      <c r="L43" s="37" t="s">
        <v>44</v>
      </c>
      <c r="M43" s="37" t="s">
        <v>44</v>
      </c>
      <c r="N43" s="37" t="s">
        <v>44</v>
      </c>
      <c r="O43" s="37" t="s">
        <v>44</v>
      </c>
      <c r="P43" s="37">
        <f t="shared" si="12"/>
        <v>849</v>
      </c>
      <c r="Q43" s="10">
        <v>813</v>
      </c>
      <c r="R43" s="10">
        <v>36</v>
      </c>
      <c r="S43" s="10" t="s">
        <v>44</v>
      </c>
      <c r="T43" s="10" t="s">
        <v>44</v>
      </c>
      <c r="U43" s="10" t="s">
        <v>44</v>
      </c>
      <c r="V43" s="10" t="s">
        <v>44</v>
      </c>
      <c r="W43" s="10" t="s">
        <v>44</v>
      </c>
      <c r="X43" s="10" t="s">
        <v>44</v>
      </c>
      <c r="Y43" s="10" t="s">
        <v>48</v>
      </c>
      <c r="Z43" s="10" t="s">
        <v>48</v>
      </c>
      <c r="AA43" s="10" t="s">
        <v>48</v>
      </c>
      <c r="AB43" s="10" t="s">
        <v>48</v>
      </c>
      <c r="AC43" s="10" t="s">
        <v>48</v>
      </c>
      <c r="AD43" s="10" t="s">
        <v>48</v>
      </c>
      <c r="AE43" s="10" t="s">
        <v>48</v>
      </c>
      <c r="AF43" s="10" t="s">
        <v>48</v>
      </c>
    </row>
    <row r="45" ht="12">
      <c r="B45" s="11" t="s">
        <v>22</v>
      </c>
    </row>
  </sheetData>
  <mergeCells count="56">
    <mergeCell ref="D10:E10"/>
    <mergeCell ref="B4:E6"/>
    <mergeCell ref="C30:E30"/>
    <mergeCell ref="D31:E31"/>
    <mergeCell ref="C34:C36"/>
    <mergeCell ref="C37:C39"/>
    <mergeCell ref="B11:B14"/>
    <mergeCell ref="C11:E11"/>
    <mergeCell ref="D12:E12"/>
    <mergeCell ref="D13:E13"/>
    <mergeCell ref="D14:E14"/>
    <mergeCell ref="M4:O5"/>
    <mergeCell ref="L4:L6"/>
    <mergeCell ref="H4:H6"/>
    <mergeCell ref="B43:E43"/>
    <mergeCell ref="C40:C42"/>
    <mergeCell ref="B33:B42"/>
    <mergeCell ref="D34:E34"/>
    <mergeCell ref="D37:E37"/>
    <mergeCell ref="D40:E40"/>
    <mergeCell ref="C33:E33"/>
    <mergeCell ref="D32:E32"/>
    <mergeCell ref="B30:B32"/>
    <mergeCell ref="C15:E15"/>
    <mergeCell ref="D16:E16"/>
    <mergeCell ref="D17:E17"/>
    <mergeCell ref="B15:B17"/>
    <mergeCell ref="AA5:AB5"/>
    <mergeCell ref="AC5:AD5"/>
    <mergeCell ref="AE5:AF5"/>
    <mergeCell ref="P4:AF4"/>
    <mergeCell ref="U5:V5"/>
    <mergeCell ref="W5:X5"/>
    <mergeCell ref="Y5:Z5"/>
    <mergeCell ref="P5:R5"/>
    <mergeCell ref="S5:T5"/>
    <mergeCell ref="B22:B25"/>
    <mergeCell ref="C22:E22"/>
    <mergeCell ref="D23:E23"/>
    <mergeCell ref="D24:E24"/>
    <mergeCell ref="D25:E25"/>
    <mergeCell ref="B26:B29"/>
    <mergeCell ref="C26:E26"/>
    <mergeCell ref="D27:E27"/>
    <mergeCell ref="D28:E28"/>
    <mergeCell ref="D29:E29"/>
    <mergeCell ref="F4:G6"/>
    <mergeCell ref="B18:B21"/>
    <mergeCell ref="C18:E18"/>
    <mergeCell ref="I4:K5"/>
    <mergeCell ref="D19:E19"/>
    <mergeCell ref="D20:E20"/>
    <mergeCell ref="D21:E21"/>
    <mergeCell ref="B8:B10"/>
    <mergeCell ref="C8:E8"/>
    <mergeCell ref="D9:E9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1999-08-27T02:31:12Z</cp:lastPrinted>
  <dcterms:created xsi:type="dcterms:W3CDTF">1999-08-08T13:52:57Z</dcterms:created>
  <dcterms:modified xsi:type="dcterms:W3CDTF">2002-03-27T01:57:51Z</dcterms:modified>
  <cp:category/>
  <cp:version/>
  <cp:contentType/>
  <cp:contentStatus/>
</cp:coreProperties>
</file>