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69_衆議院議員総選挙における有権者数および投票率" sheetId="1" r:id="rId1"/>
  </sheets>
  <definedNames>
    <definedName name="_xlnm.Print_Titles" localSheetId="0">'169_衆議院議員総選挙における有権者数および投票率'!$3:$6</definedName>
  </definedNames>
  <calcPr fullCalcOnLoad="1"/>
</workbook>
</file>

<file path=xl/sharedStrings.xml><?xml version="1.0" encoding="utf-8"?>
<sst xmlns="http://schemas.openxmlformats.org/spreadsheetml/2006/main" count="102" uniqueCount="97">
  <si>
    <t>前橋市</t>
  </si>
  <si>
    <t>高崎市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</si>
  <si>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</si>
  <si>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</si>
  <si>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</si>
  <si>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</si>
  <si>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</si>
  <si>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</si>
  <si>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</si>
  <si>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</si>
  <si>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</si>
  <si>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</si>
  <si>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</si>
  <si>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</si>
  <si>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</si>
  <si>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</si>
  <si>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</si>
  <si>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</si>
  <si>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</si>
  <si>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</si>
  <si>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</si>
  <si>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</si>
  <si>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</si>
  <si>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</si>
  <si>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</si>
  <si>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</si>
  <si>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</si>
  <si>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</si>
  <si>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</si>
  <si>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</si>
  <si>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</si>
  <si>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</si>
  <si>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</si>
  <si>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</si>
  <si>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南牧村</t>
  </si>
  <si>
    <t>甘楽町</t>
  </si>
  <si>
    <t>松井田町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</si>
  <si>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</si>
  <si>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</si>
  <si>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</si>
  <si>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</si>
  <si>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</si>
  <si>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</si>
  <si>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</si>
  <si>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</si>
  <si>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</si>
  <si>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</si>
  <si>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</si>
  <si>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</si>
  <si>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</si>
  <si>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</si>
  <si>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</si>
  <si>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</si>
  <si>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</si>
  <si>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</si>
  <si>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</si>
  <si>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</si>
  <si>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</si>
  <si>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</si>
  <si>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％</t>
  </si>
  <si>
    <t>明和村</t>
  </si>
  <si>
    <t>勢多郡</t>
  </si>
  <si>
    <t>群馬郡</t>
  </si>
  <si>
    <t>北群馬郡</t>
  </si>
  <si>
    <t>甘楽郡</t>
  </si>
  <si>
    <t>吾妻郡</t>
  </si>
  <si>
    <t>利根郡</t>
  </si>
  <si>
    <t>山田郡</t>
  </si>
  <si>
    <t>邑楽郡</t>
  </si>
  <si>
    <t>市町村別</t>
  </si>
  <si>
    <t>城南村</t>
  </si>
  <si>
    <t>郡南村</t>
  </si>
  <si>
    <t>吉岡村</t>
  </si>
  <si>
    <t>赤堀村</t>
  </si>
  <si>
    <t>笠懸村</t>
  </si>
  <si>
    <t>千代田村</t>
  </si>
  <si>
    <t>有権者数</t>
  </si>
  <si>
    <t>総数</t>
  </si>
  <si>
    <t>投票した者</t>
  </si>
  <si>
    <t>投票しな
かった者</t>
  </si>
  <si>
    <t>投票率</t>
  </si>
  <si>
    <t>市部総数</t>
  </si>
  <si>
    <t>桐生市</t>
  </si>
  <si>
    <t>郡部総数</t>
  </si>
  <si>
    <t>多野郡</t>
  </si>
  <si>
    <t>碓氷郡</t>
  </si>
  <si>
    <t>佐波郡</t>
  </si>
  <si>
    <t>新田郡</t>
  </si>
  <si>
    <t>中之条町</t>
  </si>
  <si>
    <t>人</t>
  </si>
  <si>
    <t>邑楽村</t>
  </si>
  <si>
    <t>169．衆議院議員総選挙における有権者数および投票率（昭和35年11月20日執行）</t>
  </si>
  <si>
    <t>倉賀野町</t>
  </si>
  <si>
    <t>下仁田町</t>
  </si>
  <si>
    <t>宝泉村</t>
  </si>
  <si>
    <t>毛里田村</t>
  </si>
  <si>
    <t>資料：県選挙管理委員会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</si>
</sst>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%"/>
    <numFmt numFmtId="180" formatCode="#,##0.0;&quot;△ &quot;#,##0.0"/>
    <numFmt numFmtId="181" formatCode="#,##0.000000000000;&quot;△ &quot;#,##0.000000000000"/>
    <numFmt numFmtId="182" formatCode="#,##0.00;&quot;△ &quot;#,##0.00"/>
    <numFmt numFmtId="183" formatCode="0.00;&quot;△ &quot;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8" fontId="1" fillId="0" borderId="3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horizontal="distributed" vertical="center"/>
    </xf>
    <xf numFmtId="178" fontId="5" fillId="0" borderId="3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178" fontId="1" fillId="0" borderId="2" xfId="0" applyNumberFormat="1" applyFont="1" applyBorder="1" applyAlignment="1">
      <alignment horizontal="right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vertical="center"/>
    </xf>
    <xf numFmtId="182" fontId="5" fillId="0" borderId="3" xfId="0" applyNumberFormat="1" applyFont="1" applyBorder="1" applyAlignment="1">
      <alignment horizontal="right" vertical="center"/>
    </xf>
    <xf numFmtId="183" fontId="1" fillId="0" borderId="3" xfId="0" applyNumberFormat="1" applyFont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3.125" style="2" customWidth="1"/>
    <col min="3" max="3" width="3.00390625" style="2" customWidth="1"/>
    <col min="4" max="4" width="4.625" style="2" customWidth="1"/>
    <col min="5" max="5" width="9.50390625" style="2" customWidth="1"/>
    <col min="6" max="6" width="10.75390625" style="2" customWidth="1"/>
    <col min="7" max="7" width="10.25390625" style="2" customWidth="1"/>
    <col min="8" max="8" width="9.50390625" style="2" customWidth="1"/>
    <col min="9" max="9" width="8.125" style="2" customWidth="1"/>
    <col min="10" max="16384" width="9.00390625" style="2" customWidth="1"/>
  </cols>
  <sheetData>
    <row r="1" spans="2:4" ht="14.25">
      <c r="B1" s="1" t="s">
        <v>91</v>
      </c>
      <c r="C1" s="1"/>
      <c r="D1" s="1"/>
    </row>
    <row r="2" spans="6:7" ht="12" customHeight="1">
      <c r="F2" s="10"/>
      <c r="G2" s="10"/>
    </row>
    <row r="3" spans="2:9" ht="12" customHeight="1">
      <c r="B3" s="32" t="s">
        <v>69</v>
      </c>
      <c r="C3" s="33"/>
      <c r="D3" s="33"/>
      <c r="E3" s="34"/>
      <c r="F3" s="45" t="s">
        <v>76</v>
      </c>
      <c r="G3" s="46"/>
      <c r="H3" s="47"/>
      <c r="I3" s="26" t="s">
        <v>80</v>
      </c>
    </row>
    <row r="4" spans="2:9" ht="12" customHeight="1">
      <c r="B4" s="35"/>
      <c r="C4" s="36"/>
      <c r="D4" s="36"/>
      <c r="E4" s="37"/>
      <c r="F4" s="43" t="s">
        <v>77</v>
      </c>
      <c r="G4" s="43" t="s">
        <v>78</v>
      </c>
      <c r="H4" s="43" t="s">
        <v>79</v>
      </c>
      <c r="I4" s="27"/>
    </row>
    <row r="5" spans="2:9" ht="12" customHeight="1">
      <c r="B5" s="38"/>
      <c r="C5" s="39"/>
      <c r="D5" s="39"/>
      <c r="E5" s="40"/>
      <c r="F5" s="44"/>
      <c r="G5" s="44"/>
      <c r="H5" s="44"/>
      <c r="I5" s="28"/>
    </row>
    <row r="6" spans="2:9" ht="12" customHeight="1">
      <c r="B6" s="6"/>
      <c r="C6" s="15"/>
      <c r="D6" s="15"/>
      <c r="E6" s="7"/>
      <c r="F6" s="8" t="s">
        <v>89</v>
      </c>
      <c r="G6" s="8" t="s">
        <v>89</v>
      </c>
      <c r="H6" s="8" t="s">
        <v>89</v>
      </c>
      <c r="I6" s="8" t="s">
        <v>59</v>
      </c>
    </row>
    <row r="7" spans="2:10" ht="12" customHeight="1">
      <c r="B7" s="41" t="s">
        <v>77</v>
      </c>
      <c r="C7" s="29"/>
      <c r="D7" s="29"/>
      <c r="E7" s="42"/>
      <c r="F7" s="12">
        <f>SUM(G7:H7)</f>
        <v>936339</v>
      </c>
      <c r="G7" s="12">
        <f>SUM(G8,G20)</f>
        <v>778333</v>
      </c>
      <c r="H7" s="12">
        <f>SUM(H8,H20)</f>
        <v>158006</v>
      </c>
      <c r="I7" s="24">
        <v>83.13</v>
      </c>
      <c r="J7" s="10"/>
    </row>
    <row r="8" spans="2:9" ht="12" customHeight="1">
      <c r="B8" s="14"/>
      <c r="C8" s="29" t="s">
        <v>81</v>
      </c>
      <c r="D8" s="29"/>
      <c r="E8" s="29"/>
      <c r="F8" s="12">
        <f>SUM(F9:F19)</f>
        <v>516660</v>
      </c>
      <c r="G8" s="12">
        <f>SUM(G9:G19)</f>
        <v>421498</v>
      </c>
      <c r="H8" s="12">
        <f>SUM(H9:H19)</f>
        <v>95162</v>
      </c>
      <c r="I8" s="24">
        <v>81.58</v>
      </c>
    </row>
    <row r="9" spans="2:9" ht="12" customHeight="1">
      <c r="B9" s="13"/>
      <c r="C9" s="18"/>
      <c r="D9" s="18"/>
      <c r="E9" s="18" t="s">
        <v>0</v>
      </c>
      <c r="F9" s="9">
        <f>SUM(G9:H9)</f>
        <v>111489</v>
      </c>
      <c r="G9" s="9">
        <v>88033</v>
      </c>
      <c r="H9" s="19">
        <v>23456</v>
      </c>
      <c r="I9" s="25">
        <v>78.96</v>
      </c>
    </row>
    <row r="10" spans="2:9" ht="12" customHeight="1">
      <c r="B10" s="13"/>
      <c r="C10" s="18"/>
      <c r="D10" s="18"/>
      <c r="E10" s="18" t="s">
        <v>1</v>
      </c>
      <c r="F10" s="9">
        <f aca="true" t="shared" si="0" ref="F10:F19">SUM(G10:H10)</f>
        <v>85157</v>
      </c>
      <c r="G10" s="9">
        <v>71839</v>
      </c>
      <c r="H10" s="19">
        <v>13318</v>
      </c>
      <c r="I10" s="25">
        <v>84.36</v>
      </c>
    </row>
    <row r="11" spans="2:9" ht="12" customHeight="1">
      <c r="B11" s="13"/>
      <c r="C11" s="18"/>
      <c r="D11" s="18"/>
      <c r="E11" s="20" t="s">
        <v>82</v>
      </c>
      <c r="F11" s="9">
        <f t="shared" si="0"/>
        <v>74970</v>
      </c>
      <c r="G11" s="9">
        <v>57751</v>
      </c>
      <c r="H11" s="19">
        <v>17219</v>
      </c>
      <c r="I11" s="25">
        <v>77.03</v>
      </c>
    </row>
    <row r="12" spans="2:9" ht="12" customHeight="1">
      <c r="B12" s="13"/>
      <c r="C12" s="18"/>
      <c r="D12" s="18"/>
      <c r="E12" s="18" t="s">
        <v>2</v>
      </c>
      <c r="F12" s="9">
        <f t="shared" si="0"/>
        <v>51464</v>
      </c>
      <c r="G12" s="9">
        <v>44006</v>
      </c>
      <c r="H12" s="19">
        <v>7458</v>
      </c>
      <c r="I12" s="25">
        <v>85.51</v>
      </c>
    </row>
    <row r="13" spans="2:9" ht="12" customHeight="1">
      <c r="B13" s="13"/>
      <c r="C13" s="18"/>
      <c r="D13" s="18"/>
      <c r="E13" s="20" t="s">
        <v>3</v>
      </c>
      <c r="F13" s="9">
        <f t="shared" si="0"/>
        <v>36751</v>
      </c>
      <c r="G13" s="9">
        <v>28521</v>
      </c>
      <c r="H13" s="19">
        <v>8230</v>
      </c>
      <c r="I13" s="25">
        <v>77.61</v>
      </c>
    </row>
    <row r="14" spans="2:9" ht="12" customHeight="1">
      <c r="B14" s="13"/>
      <c r="C14" s="18"/>
      <c r="D14" s="18"/>
      <c r="E14" s="18" t="s">
        <v>4</v>
      </c>
      <c r="F14" s="9">
        <f t="shared" si="0"/>
        <v>24771</v>
      </c>
      <c r="G14" s="9">
        <v>21073</v>
      </c>
      <c r="H14" s="19">
        <v>3698</v>
      </c>
      <c r="I14" s="25">
        <v>85.07</v>
      </c>
    </row>
    <row r="15" spans="2:9" ht="12" customHeight="1">
      <c r="B15" s="13"/>
      <c r="C15" s="18"/>
      <c r="D15" s="18"/>
      <c r="E15" s="20" t="s">
        <v>5</v>
      </c>
      <c r="F15" s="9">
        <f t="shared" si="0"/>
        <v>33631</v>
      </c>
      <c r="G15" s="9">
        <v>28752</v>
      </c>
      <c r="H15" s="19">
        <v>4879</v>
      </c>
      <c r="I15" s="25">
        <v>85.49</v>
      </c>
    </row>
    <row r="16" spans="2:9" ht="12" customHeight="1">
      <c r="B16" s="13"/>
      <c r="C16" s="18"/>
      <c r="D16" s="18"/>
      <c r="E16" s="18" t="s">
        <v>6</v>
      </c>
      <c r="F16" s="9">
        <f t="shared" si="0"/>
        <v>23223</v>
      </c>
      <c r="G16" s="9">
        <v>19460</v>
      </c>
      <c r="H16" s="19">
        <v>3763</v>
      </c>
      <c r="I16" s="25">
        <v>83.8</v>
      </c>
    </row>
    <row r="17" spans="2:9" ht="12" customHeight="1">
      <c r="B17" s="13"/>
      <c r="C17" s="18"/>
      <c r="D17" s="18"/>
      <c r="E17" s="20" t="s">
        <v>7</v>
      </c>
      <c r="F17" s="9">
        <f t="shared" si="0"/>
        <v>24748</v>
      </c>
      <c r="G17" s="9">
        <v>19363</v>
      </c>
      <c r="H17" s="19">
        <v>5385</v>
      </c>
      <c r="I17" s="25">
        <v>78.24</v>
      </c>
    </row>
    <row r="18" spans="2:9" ht="12" customHeight="1">
      <c r="B18" s="13"/>
      <c r="C18" s="18"/>
      <c r="D18" s="18"/>
      <c r="E18" s="18" t="s">
        <v>8</v>
      </c>
      <c r="F18" s="9">
        <f t="shared" si="0"/>
        <v>26580</v>
      </c>
      <c r="G18" s="9">
        <v>22033</v>
      </c>
      <c r="H18" s="19">
        <v>4547</v>
      </c>
      <c r="I18" s="25">
        <v>82.89</v>
      </c>
    </row>
    <row r="19" spans="2:9" ht="12" customHeight="1">
      <c r="B19" s="13"/>
      <c r="C19" s="21"/>
      <c r="D19" s="21"/>
      <c r="E19" s="20" t="s">
        <v>9</v>
      </c>
      <c r="F19" s="9">
        <f t="shared" si="0"/>
        <v>23876</v>
      </c>
      <c r="G19" s="9">
        <v>20667</v>
      </c>
      <c r="H19" s="19">
        <v>3209</v>
      </c>
      <c r="I19" s="25">
        <v>86.56</v>
      </c>
    </row>
    <row r="20" spans="2:9" ht="12" customHeight="1">
      <c r="B20" s="13"/>
      <c r="C20" s="29" t="s">
        <v>83</v>
      </c>
      <c r="D20" s="29"/>
      <c r="E20" s="29"/>
      <c r="F20" s="12">
        <f>SUM(F21,F32,F39,F45,F52,F57,F59,F68,F77,F82,F88,F91)</f>
        <v>419679</v>
      </c>
      <c r="G20" s="12">
        <f>SUM(G21,G32,G39,G45,G52,G57,G59,G68,G77,G82,G88,G91)</f>
        <v>356835</v>
      </c>
      <c r="H20" s="12">
        <f>SUM(H21,H32,H39,H45,H52,H57,H59,H68,H77,H82,H88,H91)</f>
        <v>62844</v>
      </c>
      <c r="I20" s="24">
        <v>81.58</v>
      </c>
    </row>
    <row r="21" spans="2:9" ht="12" customHeight="1">
      <c r="B21" s="30"/>
      <c r="C21" s="31"/>
      <c r="D21" s="29" t="s">
        <v>61</v>
      </c>
      <c r="E21" s="29"/>
      <c r="F21" s="12">
        <f>SUM(F22:F31)</f>
        <v>60205</v>
      </c>
      <c r="G21" s="12">
        <f>SUM(G22:G31)</f>
        <v>50406</v>
      </c>
      <c r="H21" s="12">
        <f>SUM(H22:H31)</f>
        <v>9799</v>
      </c>
      <c r="I21" s="24">
        <v>83.72</v>
      </c>
    </row>
    <row r="22" spans="2:9" ht="12" customHeight="1">
      <c r="B22" s="11"/>
      <c r="C22" s="16"/>
      <c r="D22" s="16"/>
      <c r="E22" s="5" t="s">
        <v>10</v>
      </c>
      <c r="F22" s="9">
        <f>SUM(G22:H22)</f>
        <v>5110</v>
      </c>
      <c r="G22" s="9">
        <v>4147</v>
      </c>
      <c r="H22" s="19">
        <v>963</v>
      </c>
      <c r="I22" s="25">
        <v>81.15</v>
      </c>
    </row>
    <row r="23" spans="2:9" ht="12" customHeight="1">
      <c r="B23" s="4"/>
      <c r="C23" s="17"/>
      <c r="D23" s="17"/>
      <c r="E23" s="5" t="s">
        <v>11</v>
      </c>
      <c r="F23" s="9">
        <f aca="true" t="shared" si="1" ref="F23:F92">SUM(G23:H23)</f>
        <v>8593</v>
      </c>
      <c r="G23" s="9">
        <v>7379</v>
      </c>
      <c r="H23" s="19">
        <v>1214</v>
      </c>
      <c r="I23" s="25">
        <v>85.87</v>
      </c>
    </row>
    <row r="24" spans="2:9" ht="12" customHeight="1">
      <c r="B24" s="4"/>
      <c r="C24" s="17"/>
      <c r="D24" s="17"/>
      <c r="E24" s="5" t="s">
        <v>12</v>
      </c>
      <c r="F24" s="9">
        <f t="shared" si="1"/>
        <v>8106</v>
      </c>
      <c r="G24" s="9">
        <v>6411</v>
      </c>
      <c r="H24" s="19">
        <v>1695</v>
      </c>
      <c r="I24" s="25">
        <v>79.09</v>
      </c>
    </row>
    <row r="25" spans="2:9" ht="12" customHeight="1">
      <c r="B25" s="4"/>
      <c r="C25" s="17"/>
      <c r="D25" s="17"/>
      <c r="E25" s="5" t="s">
        <v>70</v>
      </c>
      <c r="F25" s="9">
        <f t="shared" si="1"/>
        <v>9417</v>
      </c>
      <c r="G25" s="9">
        <v>8340</v>
      </c>
      <c r="H25" s="19">
        <v>1077</v>
      </c>
      <c r="I25" s="25">
        <v>88.56</v>
      </c>
    </row>
    <row r="26" spans="2:9" ht="12" customHeight="1">
      <c r="B26" s="4"/>
      <c r="C26" s="17"/>
      <c r="D26" s="17"/>
      <c r="E26" s="5" t="s">
        <v>13</v>
      </c>
      <c r="F26" s="9">
        <f t="shared" si="1"/>
        <v>5618</v>
      </c>
      <c r="G26" s="9">
        <v>4818</v>
      </c>
      <c r="H26" s="19">
        <v>800</v>
      </c>
      <c r="I26" s="25">
        <v>85.76</v>
      </c>
    </row>
    <row r="27" spans="2:9" ht="12" customHeight="1">
      <c r="B27" s="4"/>
      <c r="C27" s="17"/>
      <c r="D27" s="17"/>
      <c r="E27" s="5" t="s">
        <v>14</v>
      </c>
      <c r="F27" s="9">
        <f t="shared" si="1"/>
        <v>4994</v>
      </c>
      <c r="G27" s="9">
        <v>4274</v>
      </c>
      <c r="H27" s="19">
        <v>720</v>
      </c>
      <c r="I27" s="25">
        <v>85.58</v>
      </c>
    </row>
    <row r="28" spans="2:9" ht="12" customHeight="1">
      <c r="B28" s="4"/>
      <c r="C28" s="17"/>
      <c r="D28" s="17"/>
      <c r="E28" s="5" t="s">
        <v>15</v>
      </c>
      <c r="F28" s="9">
        <f t="shared" si="1"/>
        <v>5776</v>
      </c>
      <c r="G28" s="9">
        <v>4838</v>
      </c>
      <c r="H28" s="19">
        <v>938</v>
      </c>
      <c r="I28" s="25">
        <v>83.76</v>
      </c>
    </row>
    <row r="29" spans="2:9" ht="12" customHeight="1">
      <c r="B29" s="4"/>
      <c r="C29" s="17"/>
      <c r="D29" s="17"/>
      <c r="E29" s="5" t="s">
        <v>16</v>
      </c>
      <c r="F29" s="9">
        <f t="shared" si="1"/>
        <v>5645</v>
      </c>
      <c r="G29" s="9">
        <v>4642</v>
      </c>
      <c r="H29" s="19">
        <v>1003</v>
      </c>
      <c r="I29" s="25">
        <v>82.23</v>
      </c>
    </row>
    <row r="30" spans="2:9" ht="12" customHeight="1">
      <c r="B30" s="4"/>
      <c r="C30" s="17"/>
      <c r="D30" s="17"/>
      <c r="E30" s="5" t="s">
        <v>17</v>
      </c>
      <c r="F30" s="9">
        <f t="shared" si="1"/>
        <v>2983</v>
      </c>
      <c r="G30" s="9">
        <v>2394</v>
      </c>
      <c r="H30" s="19">
        <v>589</v>
      </c>
      <c r="I30" s="25">
        <v>80.25</v>
      </c>
    </row>
    <row r="31" spans="2:9" ht="12" customHeight="1">
      <c r="B31" s="4"/>
      <c r="C31" s="17"/>
      <c r="D31" s="23"/>
      <c r="E31" s="5" t="s">
        <v>18</v>
      </c>
      <c r="F31" s="9">
        <f t="shared" si="1"/>
        <v>3963</v>
      </c>
      <c r="G31" s="9">
        <v>3163</v>
      </c>
      <c r="H31" s="19">
        <v>800</v>
      </c>
      <c r="I31" s="25">
        <v>79.81</v>
      </c>
    </row>
    <row r="32" spans="2:9" ht="12" customHeight="1">
      <c r="B32" s="4"/>
      <c r="C32" s="17"/>
      <c r="D32" s="29" t="s">
        <v>62</v>
      </c>
      <c r="E32" s="29"/>
      <c r="F32" s="12">
        <f>SUM(F33:F38)</f>
        <v>41675</v>
      </c>
      <c r="G32" s="12">
        <f>SUM(G33:G38)</f>
        <v>37061</v>
      </c>
      <c r="H32" s="12">
        <f>SUM(H33:H38)</f>
        <v>4614</v>
      </c>
      <c r="I32" s="24">
        <v>88.93</v>
      </c>
    </row>
    <row r="33" spans="2:9" ht="12" customHeight="1">
      <c r="B33" s="4"/>
      <c r="C33" s="17"/>
      <c r="D33" s="22"/>
      <c r="E33" s="5" t="s">
        <v>92</v>
      </c>
      <c r="F33" s="9">
        <f t="shared" si="1"/>
        <v>4169</v>
      </c>
      <c r="G33" s="9">
        <v>3649</v>
      </c>
      <c r="H33" s="9">
        <v>520</v>
      </c>
      <c r="I33" s="25">
        <v>87.53</v>
      </c>
    </row>
    <row r="34" spans="2:9" ht="12" customHeight="1">
      <c r="B34" s="11"/>
      <c r="C34" s="16"/>
      <c r="D34" s="22"/>
      <c r="E34" s="5" t="s">
        <v>71</v>
      </c>
      <c r="F34" s="9">
        <f t="shared" si="1"/>
        <v>5354</v>
      </c>
      <c r="G34" s="9">
        <v>4775</v>
      </c>
      <c r="H34" s="19">
        <v>579</v>
      </c>
      <c r="I34" s="25">
        <v>89.19</v>
      </c>
    </row>
    <row r="35" spans="2:9" ht="12" customHeight="1">
      <c r="B35" s="11"/>
      <c r="C35" s="16"/>
      <c r="D35" s="16"/>
      <c r="E35" s="5" t="s">
        <v>19</v>
      </c>
      <c r="F35" s="9">
        <f t="shared" si="1"/>
        <v>12106</v>
      </c>
      <c r="G35" s="9">
        <v>10372</v>
      </c>
      <c r="H35" s="19">
        <v>1734</v>
      </c>
      <c r="I35" s="25">
        <v>85.68</v>
      </c>
    </row>
    <row r="36" spans="2:9" ht="12" customHeight="1">
      <c r="B36" s="4"/>
      <c r="C36" s="17"/>
      <c r="D36" s="17"/>
      <c r="E36" s="5" t="s">
        <v>20</v>
      </c>
      <c r="F36" s="9">
        <f t="shared" si="1"/>
        <v>4646</v>
      </c>
      <c r="G36" s="9">
        <v>4171</v>
      </c>
      <c r="H36" s="19">
        <v>475</v>
      </c>
      <c r="I36" s="25">
        <v>89.78</v>
      </c>
    </row>
    <row r="37" spans="2:9" ht="12" customHeight="1">
      <c r="B37" s="4"/>
      <c r="C37" s="17"/>
      <c r="D37" s="17"/>
      <c r="E37" s="5" t="s">
        <v>21</v>
      </c>
      <c r="F37" s="9">
        <f t="shared" si="1"/>
        <v>6897</v>
      </c>
      <c r="G37" s="9">
        <v>6134</v>
      </c>
      <c r="H37" s="19">
        <v>763</v>
      </c>
      <c r="I37" s="25">
        <v>88.94</v>
      </c>
    </row>
    <row r="38" spans="2:9" ht="12" customHeight="1">
      <c r="B38" s="4"/>
      <c r="C38" s="17"/>
      <c r="D38" s="17"/>
      <c r="E38" s="5" t="s">
        <v>22</v>
      </c>
      <c r="F38" s="9">
        <f t="shared" si="1"/>
        <v>8503</v>
      </c>
      <c r="G38" s="9">
        <v>7960</v>
      </c>
      <c r="H38" s="19">
        <v>543</v>
      </c>
      <c r="I38" s="25">
        <v>93.61</v>
      </c>
    </row>
    <row r="39" spans="2:9" ht="12" customHeight="1">
      <c r="B39" s="4"/>
      <c r="C39" s="17"/>
      <c r="D39" s="29" t="s">
        <v>63</v>
      </c>
      <c r="E39" s="29"/>
      <c r="F39" s="12">
        <f>SUM(F40:F44)</f>
        <v>21420</v>
      </c>
      <c r="G39" s="12">
        <f>SUM(G40:G44)</f>
        <v>19125</v>
      </c>
      <c r="H39" s="12">
        <f>SUM(H40:H44)</f>
        <v>2295</v>
      </c>
      <c r="I39" s="24">
        <v>89.29</v>
      </c>
    </row>
    <row r="40" spans="2:9" ht="12" customHeight="1">
      <c r="B40" s="11"/>
      <c r="C40" s="16"/>
      <c r="D40" s="16"/>
      <c r="E40" s="5" t="s">
        <v>23</v>
      </c>
      <c r="F40" s="9">
        <f t="shared" si="1"/>
        <v>6535</v>
      </c>
      <c r="G40" s="9">
        <v>5597</v>
      </c>
      <c r="H40" s="19">
        <v>938</v>
      </c>
      <c r="I40" s="25">
        <v>85.65</v>
      </c>
    </row>
    <row r="41" spans="2:9" ht="12" customHeight="1">
      <c r="B41" s="4"/>
      <c r="C41" s="17"/>
      <c r="D41" s="17"/>
      <c r="E41" s="5" t="s">
        <v>24</v>
      </c>
      <c r="F41" s="9">
        <f t="shared" si="1"/>
        <v>1787</v>
      </c>
      <c r="G41" s="9">
        <v>1563</v>
      </c>
      <c r="H41" s="19">
        <v>224</v>
      </c>
      <c r="I41" s="25">
        <v>87.47</v>
      </c>
    </row>
    <row r="42" spans="2:9" ht="12" customHeight="1">
      <c r="B42" s="4"/>
      <c r="C42" s="17"/>
      <c r="D42" s="17"/>
      <c r="E42" s="5" t="s">
        <v>25</v>
      </c>
      <c r="F42" s="9">
        <f t="shared" si="1"/>
        <v>2668</v>
      </c>
      <c r="G42" s="9">
        <v>2310</v>
      </c>
      <c r="H42" s="19">
        <v>358</v>
      </c>
      <c r="I42" s="25">
        <v>86.58</v>
      </c>
    </row>
    <row r="43" spans="2:9" ht="12" customHeight="1">
      <c r="B43" s="4"/>
      <c r="C43" s="17"/>
      <c r="D43" s="17"/>
      <c r="E43" s="5" t="s">
        <v>26</v>
      </c>
      <c r="F43" s="9">
        <f t="shared" si="1"/>
        <v>4944</v>
      </c>
      <c r="G43" s="9">
        <v>4695</v>
      </c>
      <c r="H43" s="19">
        <v>249</v>
      </c>
      <c r="I43" s="25">
        <v>94.96</v>
      </c>
    </row>
    <row r="44" spans="2:9" ht="12" customHeight="1">
      <c r="B44" s="4"/>
      <c r="C44" s="17"/>
      <c r="D44" s="17"/>
      <c r="E44" s="5" t="s">
        <v>72</v>
      </c>
      <c r="F44" s="9">
        <f t="shared" si="1"/>
        <v>5486</v>
      </c>
      <c r="G44" s="9">
        <v>4960</v>
      </c>
      <c r="H44" s="19">
        <v>526</v>
      </c>
      <c r="I44" s="25">
        <v>90.41</v>
      </c>
    </row>
    <row r="45" spans="2:9" ht="12" customHeight="1">
      <c r="B45" s="4"/>
      <c r="C45" s="17"/>
      <c r="D45" s="29" t="s">
        <v>84</v>
      </c>
      <c r="E45" s="29"/>
      <c r="F45" s="12">
        <f>SUM(F46:F51)</f>
        <v>32667</v>
      </c>
      <c r="G45" s="12">
        <f>SUM(G46:G51)</f>
        <v>27393</v>
      </c>
      <c r="H45" s="12">
        <f>SUM(H46:H51)</f>
        <v>5274</v>
      </c>
      <c r="I45" s="24">
        <v>83.86</v>
      </c>
    </row>
    <row r="46" spans="2:9" ht="12" customHeight="1">
      <c r="B46" s="11"/>
      <c r="C46" s="16"/>
      <c r="D46" s="16"/>
      <c r="E46" s="5" t="s">
        <v>27</v>
      </c>
      <c r="F46" s="9">
        <f t="shared" si="1"/>
        <v>7532</v>
      </c>
      <c r="G46" s="9">
        <v>5941</v>
      </c>
      <c r="H46" s="19">
        <v>1591</v>
      </c>
      <c r="I46" s="25">
        <v>78.88</v>
      </c>
    </row>
    <row r="47" spans="2:9" ht="12" customHeight="1">
      <c r="B47" s="4"/>
      <c r="C47" s="17"/>
      <c r="D47" s="17"/>
      <c r="E47" s="5" t="s">
        <v>28</v>
      </c>
      <c r="F47" s="9">
        <f t="shared" si="1"/>
        <v>6560</v>
      </c>
      <c r="G47" s="9">
        <v>5555</v>
      </c>
      <c r="H47" s="19">
        <v>1005</v>
      </c>
      <c r="I47" s="25">
        <v>84.68</v>
      </c>
    </row>
    <row r="48" spans="2:9" ht="12" customHeight="1">
      <c r="B48" s="4"/>
      <c r="C48" s="17"/>
      <c r="D48" s="17"/>
      <c r="E48" s="5" t="s">
        <v>29</v>
      </c>
      <c r="F48" s="9">
        <f t="shared" si="1"/>
        <v>11272</v>
      </c>
      <c r="G48" s="9">
        <v>9255</v>
      </c>
      <c r="H48" s="19">
        <v>2017</v>
      </c>
      <c r="I48" s="25">
        <v>82.11</v>
      </c>
    </row>
    <row r="49" spans="2:9" ht="12" customHeight="1">
      <c r="B49" s="4"/>
      <c r="C49" s="17"/>
      <c r="D49" s="17"/>
      <c r="E49" s="5" t="s">
        <v>30</v>
      </c>
      <c r="F49" s="9">
        <f t="shared" si="1"/>
        <v>3363</v>
      </c>
      <c r="G49" s="9">
        <v>3025</v>
      </c>
      <c r="H49" s="19">
        <v>338</v>
      </c>
      <c r="I49" s="25">
        <v>89.95</v>
      </c>
    </row>
    <row r="50" spans="2:9" ht="12" customHeight="1">
      <c r="B50" s="4"/>
      <c r="C50" s="17"/>
      <c r="D50" s="17"/>
      <c r="E50" s="5" t="s">
        <v>31</v>
      </c>
      <c r="F50" s="9">
        <f t="shared" si="1"/>
        <v>1532</v>
      </c>
      <c r="G50" s="9">
        <v>1454</v>
      </c>
      <c r="H50" s="19">
        <v>78</v>
      </c>
      <c r="I50" s="25">
        <v>94.91</v>
      </c>
    </row>
    <row r="51" spans="2:9" ht="12" customHeight="1">
      <c r="B51" s="4"/>
      <c r="C51" s="17"/>
      <c r="D51" s="17"/>
      <c r="E51" s="5" t="s">
        <v>32</v>
      </c>
      <c r="F51" s="9">
        <f t="shared" si="1"/>
        <v>2408</v>
      </c>
      <c r="G51" s="9">
        <v>2163</v>
      </c>
      <c r="H51" s="19">
        <v>245</v>
      </c>
      <c r="I51" s="25">
        <v>89.83</v>
      </c>
    </row>
    <row r="52" spans="2:9" ht="12" customHeight="1">
      <c r="B52" s="4"/>
      <c r="C52" s="17"/>
      <c r="D52" s="29" t="s">
        <v>64</v>
      </c>
      <c r="E52" s="29"/>
      <c r="F52" s="12">
        <f>SUM(F53:F56)</f>
        <v>30130</v>
      </c>
      <c r="G52" s="12">
        <f>SUM(G53:G56)</f>
        <v>25849</v>
      </c>
      <c r="H52" s="12">
        <f>SUM(H53:H56)</f>
        <v>4281</v>
      </c>
      <c r="I52" s="24">
        <v>85.79</v>
      </c>
    </row>
    <row r="53" spans="2:9" ht="12" customHeight="1">
      <c r="B53" s="11"/>
      <c r="C53" s="16"/>
      <c r="D53" s="16"/>
      <c r="E53" s="5" t="s">
        <v>33</v>
      </c>
      <c r="F53" s="9">
        <f t="shared" si="1"/>
        <v>3593</v>
      </c>
      <c r="G53" s="9">
        <v>3173</v>
      </c>
      <c r="H53" s="19">
        <v>420</v>
      </c>
      <c r="I53" s="25">
        <v>88.31</v>
      </c>
    </row>
    <row r="54" spans="2:9" ht="12" customHeight="1">
      <c r="B54" s="4"/>
      <c r="C54" s="17"/>
      <c r="D54" s="17"/>
      <c r="E54" s="5" t="s">
        <v>34</v>
      </c>
      <c r="F54" s="9">
        <f t="shared" si="1"/>
        <v>5803</v>
      </c>
      <c r="G54" s="9">
        <v>4865</v>
      </c>
      <c r="H54" s="19">
        <v>938</v>
      </c>
      <c r="I54" s="25">
        <v>83.84</v>
      </c>
    </row>
    <row r="55" spans="2:9" ht="12" customHeight="1">
      <c r="B55" s="4"/>
      <c r="C55" s="17"/>
      <c r="D55" s="17"/>
      <c r="E55" s="5" t="s">
        <v>93</v>
      </c>
      <c r="F55" s="9">
        <f t="shared" si="1"/>
        <v>11994</v>
      </c>
      <c r="G55" s="9">
        <v>10044</v>
      </c>
      <c r="H55" s="19">
        <v>1950</v>
      </c>
      <c r="I55" s="25">
        <v>83.74</v>
      </c>
    </row>
    <row r="56" spans="2:9" ht="12" customHeight="1">
      <c r="B56" s="4"/>
      <c r="C56" s="17"/>
      <c r="D56" s="17"/>
      <c r="E56" s="5" t="s">
        <v>35</v>
      </c>
      <c r="F56" s="9">
        <f t="shared" si="1"/>
        <v>8740</v>
      </c>
      <c r="G56" s="9">
        <v>7767</v>
      </c>
      <c r="H56" s="19">
        <v>973</v>
      </c>
      <c r="I56" s="25">
        <v>88.87</v>
      </c>
    </row>
    <row r="57" spans="2:9" ht="12" customHeight="1">
      <c r="B57" s="4"/>
      <c r="C57" s="17"/>
      <c r="D57" s="29" t="s">
        <v>85</v>
      </c>
      <c r="E57" s="29"/>
      <c r="F57" s="12">
        <f>SUM(F58)</f>
        <v>13263</v>
      </c>
      <c r="G57" s="12">
        <f>SUM(G58)</f>
        <v>10988</v>
      </c>
      <c r="H57" s="12">
        <f>SUM(H58)</f>
        <v>2275</v>
      </c>
      <c r="I57" s="24">
        <v>82.85</v>
      </c>
    </row>
    <row r="58" spans="2:9" ht="12" customHeight="1">
      <c r="B58" s="11"/>
      <c r="C58" s="16"/>
      <c r="D58" s="16"/>
      <c r="E58" s="5" t="s">
        <v>36</v>
      </c>
      <c r="F58" s="9">
        <f t="shared" si="1"/>
        <v>13263</v>
      </c>
      <c r="G58" s="9">
        <v>10988</v>
      </c>
      <c r="H58" s="19">
        <v>2275</v>
      </c>
      <c r="I58" s="25">
        <v>82.85</v>
      </c>
    </row>
    <row r="59" spans="2:9" ht="12" customHeight="1">
      <c r="B59" s="11"/>
      <c r="C59" s="16"/>
      <c r="D59" s="29" t="s">
        <v>65</v>
      </c>
      <c r="E59" s="29"/>
      <c r="F59" s="12">
        <f>SUM(F60:F67)</f>
        <v>50311</v>
      </c>
      <c r="G59" s="12">
        <f>SUM(G60:G67)</f>
        <v>42664</v>
      </c>
      <c r="H59" s="12">
        <f>SUM(H60:H67)</f>
        <v>7647</v>
      </c>
      <c r="I59" s="24">
        <v>84.8</v>
      </c>
    </row>
    <row r="60" spans="2:9" ht="12" customHeight="1">
      <c r="B60" s="11"/>
      <c r="C60" s="16"/>
      <c r="D60" s="16"/>
      <c r="E60" s="5" t="s">
        <v>88</v>
      </c>
      <c r="F60" s="9">
        <f t="shared" si="1"/>
        <v>13306</v>
      </c>
      <c r="G60" s="9">
        <v>11511</v>
      </c>
      <c r="H60" s="19">
        <v>1795</v>
      </c>
      <c r="I60" s="25">
        <v>86.51</v>
      </c>
    </row>
    <row r="61" spans="2:9" ht="12" customHeight="1">
      <c r="B61" s="4"/>
      <c r="C61" s="17"/>
      <c r="D61" s="17"/>
      <c r="E61" s="5" t="s">
        <v>18</v>
      </c>
      <c r="F61" s="9">
        <f t="shared" si="1"/>
        <v>2012</v>
      </c>
      <c r="G61" s="9">
        <v>1839</v>
      </c>
      <c r="H61" s="19">
        <v>173</v>
      </c>
      <c r="I61" s="25">
        <v>91.4</v>
      </c>
    </row>
    <row r="62" spans="2:9" ht="12" customHeight="1">
      <c r="B62" s="4"/>
      <c r="C62" s="17"/>
      <c r="D62" s="17"/>
      <c r="E62" s="5" t="s">
        <v>37</v>
      </c>
      <c r="F62" s="9">
        <f t="shared" si="1"/>
        <v>12248</v>
      </c>
      <c r="G62" s="9">
        <v>10358</v>
      </c>
      <c r="H62" s="19">
        <v>1890</v>
      </c>
      <c r="I62" s="25">
        <v>84.57</v>
      </c>
    </row>
    <row r="63" spans="2:9" ht="12" customHeight="1">
      <c r="B63" s="4"/>
      <c r="C63" s="17"/>
      <c r="D63" s="17"/>
      <c r="E63" s="5" t="s">
        <v>38</v>
      </c>
      <c r="F63" s="9">
        <f t="shared" si="1"/>
        <v>4541</v>
      </c>
      <c r="G63" s="9">
        <v>3824</v>
      </c>
      <c r="H63" s="19">
        <v>717</v>
      </c>
      <c r="I63" s="25">
        <v>84.21</v>
      </c>
    </row>
    <row r="64" spans="2:9" ht="12" customHeight="1">
      <c r="B64" s="4"/>
      <c r="C64" s="17"/>
      <c r="D64" s="17"/>
      <c r="E64" s="5" t="s">
        <v>39</v>
      </c>
      <c r="F64" s="9">
        <f t="shared" si="1"/>
        <v>8415</v>
      </c>
      <c r="G64" s="9">
        <v>6615</v>
      </c>
      <c r="H64" s="19">
        <v>1800</v>
      </c>
      <c r="I64" s="25">
        <v>78.61</v>
      </c>
    </row>
    <row r="65" spans="2:9" ht="12" customHeight="1">
      <c r="B65" s="4"/>
      <c r="C65" s="17"/>
      <c r="D65" s="17"/>
      <c r="E65" s="5" t="s">
        <v>40</v>
      </c>
      <c r="F65" s="9">
        <f t="shared" si="1"/>
        <v>4907</v>
      </c>
      <c r="G65" s="9">
        <v>4252</v>
      </c>
      <c r="H65" s="19">
        <v>655</v>
      </c>
      <c r="I65" s="25">
        <v>86.65</v>
      </c>
    </row>
    <row r="66" spans="2:9" ht="12" customHeight="1">
      <c r="B66" s="4"/>
      <c r="C66" s="17"/>
      <c r="D66" s="17"/>
      <c r="E66" s="5" t="s">
        <v>41</v>
      </c>
      <c r="F66" s="9">
        <f t="shared" si="1"/>
        <v>2086</v>
      </c>
      <c r="G66" s="9">
        <v>1654</v>
      </c>
      <c r="H66" s="19">
        <v>432</v>
      </c>
      <c r="I66" s="25">
        <v>79.29</v>
      </c>
    </row>
    <row r="67" spans="2:9" ht="12" customHeight="1">
      <c r="B67" s="4"/>
      <c r="C67" s="17"/>
      <c r="D67" s="17"/>
      <c r="E67" s="5" t="s">
        <v>42</v>
      </c>
      <c r="F67" s="9">
        <f t="shared" si="1"/>
        <v>2796</v>
      </c>
      <c r="G67" s="9">
        <v>2611</v>
      </c>
      <c r="H67" s="19">
        <v>185</v>
      </c>
      <c r="I67" s="25">
        <v>93.38</v>
      </c>
    </row>
    <row r="68" spans="2:9" ht="12" customHeight="1">
      <c r="B68" s="4"/>
      <c r="C68" s="17"/>
      <c r="D68" s="29" t="s">
        <v>66</v>
      </c>
      <c r="E68" s="29"/>
      <c r="F68" s="12">
        <f>SUM(F69:F76)</f>
        <v>39596</v>
      </c>
      <c r="G68" s="12">
        <f>SUM(G69:G76)</f>
        <v>32761</v>
      </c>
      <c r="H68" s="12">
        <f>SUM(H69:H76)</f>
        <v>6835</v>
      </c>
      <c r="I68" s="24">
        <v>82.74</v>
      </c>
    </row>
    <row r="69" spans="2:9" ht="12" customHeight="1">
      <c r="B69" s="11"/>
      <c r="C69" s="16"/>
      <c r="D69" s="16"/>
      <c r="E69" s="5" t="s">
        <v>43</v>
      </c>
      <c r="F69" s="9">
        <f t="shared" si="1"/>
        <v>2042</v>
      </c>
      <c r="G69" s="9">
        <v>1832</v>
      </c>
      <c r="H69" s="19">
        <v>210</v>
      </c>
      <c r="I69" s="25">
        <v>87.72</v>
      </c>
    </row>
    <row r="70" spans="2:9" ht="12" customHeight="1">
      <c r="B70" s="4"/>
      <c r="C70" s="17"/>
      <c r="D70" s="17"/>
      <c r="E70" s="5" t="s">
        <v>44</v>
      </c>
      <c r="F70" s="9">
        <f t="shared" si="1"/>
        <v>5704</v>
      </c>
      <c r="G70" s="9">
        <v>4571</v>
      </c>
      <c r="H70" s="19">
        <v>1133</v>
      </c>
      <c r="I70" s="25">
        <v>80.14</v>
      </c>
    </row>
    <row r="71" spans="2:9" ht="12" customHeight="1">
      <c r="B71" s="4"/>
      <c r="C71" s="17"/>
      <c r="D71" s="17"/>
      <c r="E71" s="5" t="s">
        <v>45</v>
      </c>
      <c r="F71" s="9">
        <f t="shared" si="1"/>
        <v>4517</v>
      </c>
      <c r="G71" s="9">
        <v>3574</v>
      </c>
      <c r="H71" s="19">
        <v>943</v>
      </c>
      <c r="I71" s="25">
        <v>79.12</v>
      </c>
    </row>
    <row r="72" spans="2:9" ht="12" customHeight="1">
      <c r="B72" s="4"/>
      <c r="C72" s="17"/>
      <c r="D72" s="17"/>
      <c r="E72" s="5" t="s">
        <v>46</v>
      </c>
      <c r="F72" s="9">
        <f t="shared" si="1"/>
        <v>2838</v>
      </c>
      <c r="G72" s="9">
        <v>2609</v>
      </c>
      <c r="H72" s="19">
        <v>229</v>
      </c>
      <c r="I72" s="25">
        <v>91.93</v>
      </c>
    </row>
    <row r="73" spans="2:9" ht="12" customHeight="1">
      <c r="B73" s="4"/>
      <c r="C73" s="17"/>
      <c r="D73" s="17"/>
      <c r="E73" s="5" t="s">
        <v>47</v>
      </c>
      <c r="F73" s="9">
        <f t="shared" si="1"/>
        <v>7208</v>
      </c>
      <c r="G73" s="9">
        <v>5977</v>
      </c>
      <c r="H73" s="19">
        <v>1231</v>
      </c>
      <c r="I73" s="25">
        <v>82.92</v>
      </c>
    </row>
    <row r="74" spans="2:9" ht="12" customHeight="1">
      <c r="B74" s="4"/>
      <c r="C74" s="17"/>
      <c r="D74" s="17"/>
      <c r="E74" s="5" t="s">
        <v>48</v>
      </c>
      <c r="F74" s="9">
        <f t="shared" si="1"/>
        <v>5964</v>
      </c>
      <c r="G74" s="9">
        <v>4640</v>
      </c>
      <c r="H74" s="19">
        <v>1324</v>
      </c>
      <c r="I74" s="25">
        <v>77.8</v>
      </c>
    </row>
    <row r="75" spans="2:9" ht="12" customHeight="1">
      <c r="B75" s="4"/>
      <c r="C75" s="17"/>
      <c r="D75" s="17"/>
      <c r="E75" s="5" t="s">
        <v>49</v>
      </c>
      <c r="F75" s="9">
        <f t="shared" si="1"/>
        <v>5876</v>
      </c>
      <c r="G75" s="9">
        <v>4643</v>
      </c>
      <c r="H75" s="19">
        <v>1233</v>
      </c>
      <c r="I75" s="25">
        <v>79.02</v>
      </c>
    </row>
    <row r="76" spans="2:9" ht="12" customHeight="1">
      <c r="B76" s="4"/>
      <c r="C76" s="17"/>
      <c r="D76" s="17"/>
      <c r="E76" s="5" t="s">
        <v>50</v>
      </c>
      <c r="F76" s="9">
        <f t="shared" si="1"/>
        <v>5447</v>
      </c>
      <c r="G76" s="9">
        <v>4915</v>
      </c>
      <c r="H76" s="19">
        <v>532</v>
      </c>
      <c r="I76" s="25">
        <v>90.23</v>
      </c>
    </row>
    <row r="77" spans="2:9" ht="12" customHeight="1">
      <c r="B77" s="4"/>
      <c r="C77" s="17"/>
      <c r="D77" s="29" t="s">
        <v>86</v>
      </c>
      <c r="E77" s="29"/>
      <c r="F77" s="12">
        <f>SUM(F78:F81)</f>
        <v>35742</v>
      </c>
      <c r="G77" s="12">
        <f>SUM(G78:G81)</f>
        <v>30890</v>
      </c>
      <c r="H77" s="12">
        <f>SUM(H78:H81)</f>
        <v>4852</v>
      </c>
      <c r="I77" s="24">
        <v>86.42</v>
      </c>
    </row>
    <row r="78" spans="2:9" ht="12" customHeight="1">
      <c r="B78" s="11"/>
      <c r="C78" s="16"/>
      <c r="D78" s="16"/>
      <c r="E78" s="5" t="s">
        <v>73</v>
      </c>
      <c r="F78" s="9">
        <f t="shared" si="1"/>
        <v>5315</v>
      </c>
      <c r="G78" s="9">
        <v>4526</v>
      </c>
      <c r="H78" s="19">
        <v>789</v>
      </c>
      <c r="I78" s="25">
        <v>85.16</v>
      </c>
    </row>
    <row r="79" spans="2:9" ht="12" customHeight="1">
      <c r="B79" s="4"/>
      <c r="C79" s="17"/>
      <c r="D79" s="17"/>
      <c r="E79" s="5" t="s">
        <v>18</v>
      </c>
      <c r="F79" s="9">
        <f t="shared" si="1"/>
        <v>5465</v>
      </c>
      <c r="G79" s="9">
        <v>4867</v>
      </c>
      <c r="H79" s="19">
        <v>598</v>
      </c>
      <c r="I79" s="25">
        <v>89.06</v>
      </c>
    </row>
    <row r="80" spans="2:9" ht="12" customHeight="1">
      <c r="B80" s="4"/>
      <c r="C80" s="17"/>
      <c r="D80" s="17"/>
      <c r="E80" s="5" t="s">
        <v>51</v>
      </c>
      <c r="F80" s="9">
        <f t="shared" si="1"/>
        <v>16455</v>
      </c>
      <c r="G80" s="9">
        <v>14523</v>
      </c>
      <c r="H80" s="19">
        <v>1932</v>
      </c>
      <c r="I80" s="25">
        <v>88.26</v>
      </c>
    </row>
    <row r="81" spans="2:9" ht="12" customHeight="1">
      <c r="B81" s="4"/>
      <c r="C81" s="17"/>
      <c r="D81" s="17"/>
      <c r="E81" s="5" t="s">
        <v>52</v>
      </c>
      <c r="F81" s="9">
        <f t="shared" si="1"/>
        <v>8507</v>
      </c>
      <c r="G81" s="9">
        <v>6974</v>
      </c>
      <c r="H81" s="19">
        <v>1533</v>
      </c>
      <c r="I81" s="25">
        <v>81.98</v>
      </c>
    </row>
    <row r="82" spans="2:9" ht="12" customHeight="1">
      <c r="B82" s="4"/>
      <c r="C82" s="17"/>
      <c r="D82" s="29" t="s">
        <v>87</v>
      </c>
      <c r="E82" s="29"/>
      <c r="F82" s="12">
        <f>SUM(F83:F87)</f>
        <v>37395</v>
      </c>
      <c r="G82" s="12">
        <f>SUM(G83:G87)</f>
        <v>30881</v>
      </c>
      <c r="H82" s="12">
        <f>SUM(H83:H87)</f>
        <v>6514</v>
      </c>
      <c r="I82" s="24">
        <v>82.58</v>
      </c>
    </row>
    <row r="83" spans="2:9" ht="12" customHeight="1">
      <c r="B83" s="11"/>
      <c r="C83" s="16"/>
      <c r="D83" s="16"/>
      <c r="E83" s="5" t="s">
        <v>53</v>
      </c>
      <c r="F83" s="9">
        <f t="shared" si="1"/>
        <v>9342</v>
      </c>
      <c r="G83" s="9">
        <v>7980</v>
      </c>
      <c r="H83" s="19">
        <v>1362</v>
      </c>
      <c r="I83" s="25">
        <v>85.42</v>
      </c>
    </row>
    <row r="84" spans="2:9" ht="12" customHeight="1">
      <c r="B84" s="4"/>
      <c r="C84" s="17"/>
      <c r="D84" s="17"/>
      <c r="E84" s="5" t="s">
        <v>54</v>
      </c>
      <c r="F84" s="9">
        <f t="shared" si="1"/>
        <v>11221</v>
      </c>
      <c r="G84" s="9">
        <v>9327</v>
      </c>
      <c r="H84" s="19">
        <v>1894</v>
      </c>
      <c r="I84" s="25">
        <v>83.12</v>
      </c>
    </row>
    <row r="85" spans="2:9" ht="12" customHeight="1">
      <c r="B85" s="4"/>
      <c r="C85" s="17"/>
      <c r="D85" s="17"/>
      <c r="E85" s="5" t="s">
        <v>94</v>
      </c>
      <c r="F85" s="9">
        <f t="shared" si="1"/>
        <v>6703</v>
      </c>
      <c r="G85" s="9">
        <v>5454</v>
      </c>
      <c r="H85" s="19">
        <v>1249</v>
      </c>
      <c r="I85" s="25">
        <v>81.37</v>
      </c>
    </row>
    <row r="86" spans="2:9" ht="12" customHeight="1">
      <c r="B86" s="4"/>
      <c r="C86" s="17"/>
      <c r="D86" s="17"/>
      <c r="E86" s="5" t="s">
        <v>55</v>
      </c>
      <c r="F86" s="9">
        <f t="shared" si="1"/>
        <v>5159</v>
      </c>
      <c r="G86" s="9">
        <v>4027</v>
      </c>
      <c r="H86" s="19">
        <v>1132</v>
      </c>
      <c r="I86" s="25">
        <v>78.06</v>
      </c>
    </row>
    <row r="87" spans="2:9" ht="12" customHeight="1">
      <c r="B87" s="4"/>
      <c r="C87" s="17"/>
      <c r="D87" s="17"/>
      <c r="E87" s="5" t="s">
        <v>74</v>
      </c>
      <c r="F87" s="9">
        <f t="shared" si="1"/>
        <v>4970</v>
      </c>
      <c r="G87" s="9">
        <v>4093</v>
      </c>
      <c r="H87" s="19">
        <v>877</v>
      </c>
      <c r="I87" s="25">
        <v>82.35</v>
      </c>
    </row>
    <row r="88" spans="2:9" ht="12" customHeight="1">
      <c r="B88" s="4"/>
      <c r="C88" s="17"/>
      <c r="D88" s="29" t="s">
        <v>67</v>
      </c>
      <c r="E88" s="29"/>
      <c r="F88" s="12">
        <f>SUM(F89:F90)</f>
        <v>16039</v>
      </c>
      <c r="G88" s="12">
        <f>SUM(G89:G90)</f>
        <v>13790</v>
      </c>
      <c r="H88" s="12">
        <f>SUM(H89:H90)</f>
        <v>2249</v>
      </c>
      <c r="I88" s="24">
        <v>85.98</v>
      </c>
    </row>
    <row r="89" spans="2:9" ht="12" customHeight="1">
      <c r="B89" s="4"/>
      <c r="C89" s="17"/>
      <c r="D89" s="16"/>
      <c r="E89" s="5" t="s">
        <v>56</v>
      </c>
      <c r="F89" s="9">
        <f t="shared" si="1"/>
        <v>10646</v>
      </c>
      <c r="G89" s="9">
        <v>9092</v>
      </c>
      <c r="H89" s="9">
        <v>1554</v>
      </c>
      <c r="I89" s="25">
        <v>85.4</v>
      </c>
    </row>
    <row r="90" spans="2:9" ht="12" customHeight="1">
      <c r="B90" s="11"/>
      <c r="C90" s="16"/>
      <c r="D90" s="16"/>
      <c r="E90" s="5" t="s">
        <v>95</v>
      </c>
      <c r="F90" s="9">
        <f t="shared" si="1"/>
        <v>5393</v>
      </c>
      <c r="G90" s="9">
        <v>4698</v>
      </c>
      <c r="H90" s="19">
        <v>695</v>
      </c>
      <c r="I90" s="25">
        <v>87.11</v>
      </c>
    </row>
    <row r="91" spans="2:9" ht="12" customHeight="1">
      <c r="B91" s="11"/>
      <c r="C91" s="16"/>
      <c r="D91" s="29" t="s">
        <v>68</v>
      </c>
      <c r="E91" s="29"/>
      <c r="F91" s="12">
        <f>SUM(F92:F96)</f>
        <v>41236</v>
      </c>
      <c r="G91" s="12">
        <f>SUM(G92:G96)</f>
        <v>35027</v>
      </c>
      <c r="H91" s="12">
        <f>SUM(H92:H96)</f>
        <v>6209</v>
      </c>
      <c r="I91" s="24">
        <v>84.94</v>
      </c>
    </row>
    <row r="92" spans="2:9" ht="12" customHeight="1">
      <c r="B92" s="11"/>
      <c r="C92" s="16"/>
      <c r="D92" s="16"/>
      <c r="E92" s="5" t="s">
        <v>57</v>
      </c>
      <c r="F92" s="9">
        <f t="shared" si="1"/>
        <v>10487</v>
      </c>
      <c r="G92" s="9">
        <v>9412</v>
      </c>
      <c r="H92" s="19">
        <v>1075</v>
      </c>
      <c r="I92" s="25">
        <v>89.75</v>
      </c>
    </row>
    <row r="93" spans="2:9" ht="12" customHeight="1">
      <c r="B93" s="4"/>
      <c r="C93" s="17"/>
      <c r="D93" s="17"/>
      <c r="E93" s="5" t="s">
        <v>60</v>
      </c>
      <c r="F93" s="9">
        <f>SUM(G93:H93)</f>
        <v>5395</v>
      </c>
      <c r="G93" s="9">
        <v>5089</v>
      </c>
      <c r="H93" s="19">
        <v>306</v>
      </c>
      <c r="I93" s="25">
        <v>94.33</v>
      </c>
    </row>
    <row r="94" spans="2:9" ht="12" customHeight="1">
      <c r="B94" s="4"/>
      <c r="C94" s="17"/>
      <c r="D94" s="17"/>
      <c r="E94" s="5" t="s">
        <v>75</v>
      </c>
      <c r="F94" s="9">
        <f>SUM(G94:H94)</f>
        <v>5788</v>
      </c>
      <c r="G94" s="9">
        <v>4709</v>
      </c>
      <c r="H94" s="19">
        <v>1079</v>
      </c>
      <c r="I94" s="25">
        <v>81.36</v>
      </c>
    </row>
    <row r="95" spans="2:9" ht="12" customHeight="1">
      <c r="B95" s="4"/>
      <c r="C95" s="17"/>
      <c r="D95" s="17"/>
      <c r="E95" s="5" t="s">
        <v>58</v>
      </c>
      <c r="F95" s="9">
        <f>SUM(G95:H95)</f>
        <v>10634</v>
      </c>
      <c r="G95" s="9">
        <v>8035</v>
      </c>
      <c r="H95" s="19">
        <v>2599</v>
      </c>
      <c r="I95" s="25">
        <v>75.56</v>
      </c>
    </row>
    <row r="96" spans="2:9" ht="12" customHeight="1">
      <c r="B96" s="4"/>
      <c r="C96" s="17"/>
      <c r="D96" s="17"/>
      <c r="E96" s="5" t="s">
        <v>90</v>
      </c>
      <c r="F96" s="9">
        <f>SUM(G96:H96)</f>
        <v>8932</v>
      </c>
      <c r="G96" s="9">
        <v>7782</v>
      </c>
      <c r="H96" s="19">
        <v>1150</v>
      </c>
      <c r="I96" s="25">
        <v>87.12</v>
      </c>
    </row>
    <row r="97" ht="12" customHeight="1"/>
    <row r="98" spans="2:4" ht="12" customHeight="1">
      <c r="B98" s="3" t="s">
        <v>96</v>
      </c>
      <c r="C98" s="3"/>
      <c r="D98" s="3"/>
    </row>
  </sheetData>
  <mergeCells count="22">
    <mergeCell ref="D77:E77"/>
    <mergeCell ref="D82:E82"/>
    <mergeCell ref="D88:E88"/>
    <mergeCell ref="D91:E91"/>
    <mergeCell ref="D52:E52"/>
    <mergeCell ref="D57:E57"/>
    <mergeCell ref="D68:E68"/>
    <mergeCell ref="D59:E59"/>
    <mergeCell ref="D32:E32"/>
    <mergeCell ref="D39:E39"/>
    <mergeCell ref="D45:E45"/>
    <mergeCell ref="D21:E21"/>
    <mergeCell ref="I3:I5"/>
    <mergeCell ref="C8:E8"/>
    <mergeCell ref="C20:E20"/>
    <mergeCell ref="B21:C21"/>
    <mergeCell ref="B3:E5"/>
    <mergeCell ref="B7:E7"/>
    <mergeCell ref="F4:F5"/>
    <mergeCell ref="G4:G5"/>
    <mergeCell ref="H4:H5"/>
    <mergeCell ref="F3:H3"/>
  </mergeCells>
  <printOptions/>
  <pageMargins left="0.75" right="0.75" top="1" bottom="1" header="0.512" footer="0.512"/>
  <pageSetup horizontalDpi="400" verticalDpi="400" orientation="portrait" paperSize="9" scale="9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1999-08-16T17:53:59Z</cp:lastPrinted>
  <dcterms:created xsi:type="dcterms:W3CDTF">1999-08-08T13:52:57Z</dcterms:created>
  <dcterms:modified xsi:type="dcterms:W3CDTF">2003-02-06T05:50:27Z</dcterms:modified>
  <cp:category/>
  <cp:version/>
  <cp:contentType/>
  <cp:contentStatus/>
</cp:coreProperties>
</file>