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209.衆議院議員候補者選挙区別得票数(1)第一区" sheetId="1" r:id="rId1"/>
    <sheet name="第二区" sheetId="2" r:id="rId2"/>
    <sheet name="第三区" sheetId="3" r:id="rId3"/>
  </sheets>
  <definedNames/>
  <calcPr fullCalcOnLoad="1"/>
</workbook>
</file>

<file path=xl/sharedStrings.xml><?xml version="1.0" encoding="utf-8"?>
<sst xmlns="http://schemas.openxmlformats.org/spreadsheetml/2006/main" count="118" uniqueCount="61">
  <si>
    <t>前橋市</t>
  </si>
  <si>
    <t>伊勢崎市</t>
  </si>
  <si>
    <t>沼田市</t>
  </si>
  <si>
    <t>総数</t>
  </si>
  <si>
    <t>勢多郡</t>
  </si>
  <si>
    <t>利根郡</t>
  </si>
  <si>
    <t>佐波郡</t>
  </si>
  <si>
    <t>票</t>
  </si>
  <si>
    <t>％</t>
  </si>
  <si>
    <t>総数</t>
  </si>
  <si>
    <t>投票総数</t>
  </si>
  <si>
    <t>（1）第一区</t>
  </si>
  <si>
    <t>市郡別</t>
  </si>
  <si>
    <t>有効投票</t>
  </si>
  <si>
    <t>無効投票</t>
  </si>
  <si>
    <t>藤枝泉介</t>
  </si>
  <si>
    <t>山本俊五</t>
  </si>
  <si>
    <t>五十嵐吉蔵</t>
  </si>
  <si>
    <t>久保田円次</t>
  </si>
  <si>
    <t>福島易男</t>
  </si>
  <si>
    <t>石井繁丸</t>
  </si>
  <si>
    <t>茜ヶ久保重光</t>
  </si>
  <si>
    <t>生方大吉</t>
  </si>
  <si>
    <t>市部総数</t>
  </si>
  <si>
    <t>郡部総数</t>
  </si>
  <si>
    <t>（2）第二区</t>
  </si>
  <si>
    <t>木村寅太郎</t>
  </si>
  <si>
    <t>東海林稔</t>
  </si>
  <si>
    <t>笹本一雄</t>
  </si>
  <si>
    <t>福井盛太</t>
  </si>
  <si>
    <t>林泰二郎</t>
  </si>
  <si>
    <t>長谷川四郎</t>
  </si>
  <si>
    <t>松井豊吉</t>
  </si>
  <si>
    <t>桐生市</t>
  </si>
  <si>
    <t>太田市</t>
  </si>
  <si>
    <t>館林市</t>
  </si>
  <si>
    <t>新田郡</t>
  </si>
  <si>
    <t>山田郡</t>
  </si>
  <si>
    <t>邑楽郡</t>
  </si>
  <si>
    <t>（3）第三区</t>
  </si>
  <si>
    <t>高崎市</t>
  </si>
  <si>
    <t>渋川市</t>
  </si>
  <si>
    <t>藤岡市</t>
  </si>
  <si>
    <t>富岡市</t>
  </si>
  <si>
    <t>群馬郡</t>
  </si>
  <si>
    <t>北群馬郡</t>
  </si>
  <si>
    <t>多野郡</t>
  </si>
  <si>
    <t>甘楽郡</t>
  </si>
  <si>
    <t>碓氷郡</t>
  </si>
  <si>
    <t>吾妻郡</t>
  </si>
  <si>
    <t>武藤運十郎</t>
  </si>
  <si>
    <t>福田赳夫</t>
  </si>
  <si>
    <t>栗原俊夫</t>
  </si>
  <si>
    <t>小渕光平</t>
  </si>
  <si>
    <t>堤源寿</t>
  </si>
  <si>
    <t>小此木左馬太</t>
  </si>
  <si>
    <t>中曽根康弘</t>
  </si>
  <si>
    <t>無効投票率</t>
  </si>
  <si>
    <t>資料：県地方課</t>
  </si>
  <si>
    <t>209．衆議院議員候補者選挙区別得票数（昭和33年5月22日執行）</t>
  </si>
  <si>
    <t>無効投票率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</si>
</sst>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;&quot;△ &quot;0.0"/>
    <numFmt numFmtId="178" formatCode="#,##0.00_ "/>
    <numFmt numFmtId="179" formatCode="#,##0;&quot;△ &quot;#,##0"/>
    <numFmt numFmtId="180" formatCode="#,##0.00;&quot;△ &quot;#,##0.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0" borderId="3" xfId="0" applyFont="1" applyBorder="1" applyAlignment="1">
      <alignment horizontal="right" vertical="center"/>
    </xf>
    <xf numFmtId="179" fontId="5" fillId="0" borderId="3" xfId="0" applyNumberFormat="1" applyFont="1" applyBorder="1" applyAlignment="1">
      <alignment horizontal="right" vertical="center"/>
    </xf>
    <xf numFmtId="179" fontId="1" fillId="0" borderId="3" xfId="0" applyNumberFormat="1" applyFont="1" applyBorder="1" applyAlignment="1">
      <alignment horizontal="right" vertical="center"/>
    </xf>
    <xf numFmtId="180" fontId="5" fillId="0" borderId="3" xfId="0" applyNumberFormat="1" applyFont="1" applyBorder="1" applyAlignment="1">
      <alignment horizontal="right" vertical="center"/>
    </xf>
    <xf numFmtId="180" fontId="1" fillId="0" borderId="3" xfId="0" applyNumberFormat="1" applyFont="1" applyBorder="1" applyAlignment="1">
      <alignment horizontal="right" vertical="center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0" fontId="1" fillId="0" borderId="1" xfId="0" applyFont="1" applyBorder="1" applyAlignment="1">
      <alignment horizontal="right" vertical="center"/>
    </xf>
    <xf numFmtId="0" fontId="1" fillId="3" borderId="4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1" fillId="3" borderId="4" xfId="0" applyFont="1" applyFill="1" applyBorder="1" applyAlignment="1">
      <alignment horizontal="distributed" vertical="distributed"/>
    </xf>
    <xf numFmtId="0" fontId="0" fillId="0" borderId="5" xfId="0" applyBorder="1" applyAlignment="1">
      <alignment horizontal="distributed" vertical="distributed"/>
    </xf>
    <xf numFmtId="0" fontId="1" fillId="3" borderId="6" xfId="0" applyFont="1" applyFill="1" applyBorder="1" applyAlignment="1">
      <alignment horizontal="distributed" vertical="distributed" wrapText="1"/>
    </xf>
    <xf numFmtId="0" fontId="0" fillId="0" borderId="7" xfId="0" applyBorder="1" applyAlignment="1">
      <alignment horizontal="distributed" vertical="distributed"/>
    </xf>
    <xf numFmtId="0" fontId="1" fillId="3" borderId="4" xfId="0" applyFont="1" applyFill="1" applyBorder="1" applyAlignment="1">
      <alignment horizontal="distributed" vertical="distributed" wrapText="1"/>
    </xf>
    <xf numFmtId="58" fontId="5" fillId="2" borderId="1" xfId="0" applyNumberFormat="1" applyFont="1" applyFill="1" applyBorder="1" applyAlignment="1">
      <alignment horizontal="distributed" vertical="center"/>
    </xf>
    <xf numFmtId="0" fontId="5" fillId="2" borderId="2" xfId="0" applyNumberFormat="1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9.50390625" style="2" customWidth="1"/>
    <col min="4" max="15" width="9.875" style="2" customWidth="1"/>
    <col min="16" max="16" width="6.375" style="2" bestFit="1" customWidth="1"/>
    <col min="17" max="16384" width="9.00390625" style="2" customWidth="1"/>
  </cols>
  <sheetData>
    <row r="1" ht="14.25">
      <c r="B1" s="1" t="s">
        <v>59</v>
      </c>
    </row>
    <row r="2" ht="12" customHeight="1">
      <c r="B2" s="18" t="s">
        <v>11</v>
      </c>
    </row>
    <row r="3" spans="2:15" ht="12" customHeight="1">
      <c r="B3" s="26" t="s">
        <v>12</v>
      </c>
      <c r="C3" s="27"/>
      <c r="D3" s="19" t="s">
        <v>10</v>
      </c>
      <c r="E3" s="16" t="s">
        <v>13</v>
      </c>
      <c r="F3" s="16" t="s">
        <v>14</v>
      </c>
      <c r="G3" s="21" t="s">
        <v>15</v>
      </c>
      <c r="H3" s="19" t="s">
        <v>16</v>
      </c>
      <c r="I3" s="23" t="s">
        <v>17</v>
      </c>
      <c r="J3" s="23" t="s">
        <v>18</v>
      </c>
      <c r="K3" s="23" t="s">
        <v>19</v>
      </c>
      <c r="L3" s="23" t="s">
        <v>20</v>
      </c>
      <c r="M3" s="23" t="s">
        <v>21</v>
      </c>
      <c r="N3" s="23" t="s">
        <v>22</v>
      </c>
      <c r="O3" s="19" t="s">
        <v>60</v>
      </c>
    </row>
    <row r="4" spans="2:15" ht="12" customHeight="1">
      <c r="B4" s="28"/>
      <c r="C4" s="29"/>
      <c r="D4" s="20"/>
      <c r="E4" s="17" t="s">
        <v>9</v>
      </c>
      <c r="F4" s="17" t="s">
        <v>9</v>
      </c>
      <c r="G4" s="22"/>
      <c r="H4" s="20"/>
      <c r="I4" s="20"/>
      <c r="J4" s="20"/>
      <c r="K4" s="20"/>
      <c r="L4" s="20"/>
      <c r="M4" s="20"/>
      <c r="N4" s="20"/>
      <c r="O4" s="20"/>
    </row>
    <row r="5" spans="2:15" ht="12" customHeight="1">
      <c r="B5" s="6"/>
      <c r="C5" s="7"/>
      <c r="D5" s="8" t="s">
        <v>7</v>
      </c>
      <c r="E5" s="15" t="s">
        <v>7</v>
      </c>
      <c r="F5" s="15" t="s">
        <v>7</v>
      </c>
      <c r="G5" s="15" t="s">
        <v>7</v>
      </c>
      <c r="H5" s="15" t="s">
        <v>7</v>
      </c>
      <c r="I5" s="15" t="s">
        <v>7</v>
      </c>
      <c r="J5" s="15" t="s">
        <v>7</v>
      </c>
      <c r="K5" s="15" t="s">
        <v>7</v>
      </c>
      <c r="L5" s="15" t="s">
        <v>7</v>
      </c>
      <c r="M5" s="15" t="s">
        <v>7</v>
      </c>
      <c r="N5" s="15" t="s">
        <v>7</v>
      </c>
      <c r="O5" s="8" t="s">
        <v>8</v>
      </c>
    </row>
    <row r="6" spans="2:15" ht="12" customHeight="1">
      <c r="B6" s="24" t="s">
        <v>3</v>
      </c>
      <c r="C6" s="25"/>
      <c r="D6" s="9">
        <f aca="true" t="shared" si="0" ref="D6:D14">SUM(E6:F6)</f>
        <v>274323</v>
      </c>
      <c r="E6" s="9">
        <f aca="true" t="shared" si="1" ref="E6:N6">SUM(E7,E11)</f>
        <v>272749</v>
      </c>
      <c r="F6" s="9">
        <f t="shared" si="1"/>
        <v>1574</v>
      </c>
      <c r="G6" s="9">
        <f t="shared" si="1"/>
        <v>61252</v>
      </c>
      <c r="H6" s="9">
        <f t="shared" si="1"/>
        <v>3463</v>
      </c>
      <c r="I6" s="9">
        <f t="shared" si="1"/>
        <v>49199</v>
      </c>
      <c r="J6" s="9">
        <f t="shared" si="1"/>
        <v>45126</v>
      </c>
      <c r="K6" s="9">
        <f t="shared" si="1"/>
        <v>3349</v>
      </c>
      <c r="L6" s="9">
        <f t="shared" si="1"/>
        <v>46750</v>
      </c>
      <c r="M6" s="9">
        <f t="shared" si="1"/>
        <v>52683</v>
      </c>
      <c r="N6" s="9">
        <f t="shared" si="1"/>
        <v>10927</v>
      </c>
      <c r="O6" s="11">
        <v>0.57</v>
      </c>
    </row>
    <row r="7" spans="2:15" ht="12" customHeight="1">
      <c r="B7" s="13"/>
      <c r="C7" s="14" t="s">
        <v>23</v>
      </c>
      <c r="D7" s="9">
        <f t="shared" si="0"/>
        <v>154125</v>
      </c>
      <c r="E7" s="9">
        <f aca="true" t="shared" si="2" ref="E7:N7">SUM(E8:E10)</f>
        <v>153318</v>
      </c>
      <c r="F7" s="9">
        <f t="shared" si="2"/>
        <v>807</v>
      </c>
      <c r="G7" s="9">
        <f t="shared" si="2"/>
        <v>38724</v>
      </c>
      <c r="H7" s="9">
        <f t="shared" si="2"/>
        <v>2243</v>
      </c>
      <c r="I7" s="9">
        <f t="shared" si="2"/>
        <v>23107</v>
      </c>
      <c r="J7" s="9">
        <f t="shared" si="2"/>
        <v>23644</v>
      </c>
      <c r="K7" s="9">
        <f t="shared" si="2"/>
        <v>2323</v>
      </c>
      <c r="L7" s="9">
        <f t="shared" si="2"/>
        <v>25156</v>
      </c>
      <c r="M7" s="9">
        <f t="shared" si="2"/>
        <v>32819</v>
      </c>
      <c r="N7" s="9">
        <f t="shared" si="2"/>
        <v>5302</v>
      </c>
      <c r="O7" s="11">
        <v>0.52</v>
      </c>
    </row>
    <row r="8" spans="2:15" ht="12" customHeight="1">
      <c r="B8" s="4"/>
      <c r="C8" s="5" t="s">
        <v>0</v>
      </c>
      <c r="D8" s="10">
        <f t="shared" si="0"/>
        <v>87567</v>
      </c>
      <c r="E8" s="10">
        <v>87182</v>
      </c>
      <c r="F8" s="10">
        <v>385</v>
      </c>
      <c r="G8" s="10">
        <v>33778</v>
      </c>
      <c r="H8" s="10">
        <v>1647</v>
      </c>
      <c r="I8" s="10">
        <v>4008</v>
      </c>
      <c r="J8" s="10">
        <v>3921</v>
      </c>
      <c r="K8" s="10">
        <v>1829</v>
      </c>
      <c r="L8" s="10">
        <v>19585</v>
      </c>
      <c r="M8" s="10">
        <v>21956</v>
      </c>
      <c r="N8" s="10">
        <v>458</v>
      </c>
      <c r="O8" s="12">
        <v>0.44</v>
      </c>
    </row>
    <row r="9" spans="2:15" ht="12" customHeight="1">
      <c r="B9" s="4"/>
      <c r="C9" s="5" t="s">
        <v>1</v>
      </c>
      <c r="D9" s="10">
        <f t="shared" si="0"/>
        <v>45537</v>
      </c>
      <c r="E9" s="10">
        <v>45283</v>
      </c>
      <c r="F9" s="10">
        <v>254</v>
      </c>
      <c r="G9" s="10">
        <v>874</v>
      </c>
      <c r="H9" s="10">
        <v>409</v>
      </c>
      <c r="I9" s="10">
        <v>16001</v>
      </c>
      <c r="J9" s="10">
        <v>17865</v>
      </c>
      <c r="K9" s="10">
        <v>62</v>
      </c>
      <c r="L9" s="10">
        <v>3608</v>
      </c>
      <c r="M9" s="10">
        <v>6347</v>
      </c>
      <c r="N9" s="10">
        <v>117</v>
      </c>
      <c r="O9" s="12">
        <v>0.56</v>
      </c>
    </row>
    <row r="10" spans="2:15" ht="12" customHeight="1">
      <c r="B10" s="4"/>
      <c r="C10" s="5" t="s">
        <v>2</v>
      </c>
      <c r="D10" s="10">
        <f t="shared" si="0"/>
        <v>21021</v>
      </c>
      <c r="E10" s="10">
        <v>20853</v>
      </c>
      <c r="F10" s="10">
        <v>168</v>
      </c>
      <c r="G10" s="10">
        <v>4072</v>
      </c>
      <c r="H10" s="10">
        <v>187</v>
      </c>
      <c r="I10" s="10">
        <v>3098</v>
      </c>
      <c r="J10" s="10">
        <v>1858</v>
      </c>
      <c r="K10" s="10">
        <v>432</v>
      </c>
      <c r="L10" s="10">
        <v>1963</v>
      </c>
      <c r="M10" s="10">
        <v>4516</v>
      </c>
      <c r="N10" s="10">
        <v>4727</v>
      </c>
      <c r="O10" s="12">
        <v>0.8</v>
      </c>
    </row>
    <row r="11" spans="2:15" ht="12" customHeight="1">
      <c r="B11" s="13"/>
      <c r="C11" s="14" t="s">
        <v>24</v>
      </c>
      <c r="D11" s="9">
        <f t="shared" si="0"/>
        <v>120198</v>
      </c>
      <c r="E11" s="9">
        <f aca="true" t="shared" si="3" ref="E11:N11">SUM(E12:E14)</f>
        <v>119431</v>
      </c>
      <c r="F11" s="9">
        <f t="shared" si="3"/>
        <v>767</v>
      </c>
      <c r="G11" s="9">
        <f t="shared" si="3"/>
        <v>22528</v>
      </c>
      <c r="H11" s="9">
        <f t="shared" si="3"/>
        <v>1220</v>
      </c>
      <c r="I11" s="9">
        <f t="shared" si="3"/>
        <v>26092</v>
      </c>
      <c r="J11" s="9">
        <f t="shared" si="3"/>
        <v>21482</v>
      </c>
      <c r="K11" s="9">
        <f t="shared" si="3"/>
        <v>1026</v>
      </c>
      <c r="L11" s="9">
        <f t="shared" si="3"/>
        <v>21594</v>
      </c>
      <c r="M11" s="9">
        <f t="shared" si="3"/>
        <v>19864</v>
      </c>
      <c r="N11" s="9">
        <f t="shared" si="3"/>
        <v>5625</v>
      </c>
      <c r="O11" s="11">
        <v>0.64</v>
      </c>
    </row>
    <row r="12" spans="2:15" ht="12" customHeight="1">
      <c r="B12" s="4"/>
      <c r="C12" s="5" t="s">
        <v>4</v>
      </c>
      <c r="D12" s="10">
        <f t="shared" si="0"/>
        <v>53498</v>
      </c>
      <c r="E12" s="10">
        <v>53164</v>
      </c>
      <c r="F12" s="10">
        <v>334</v>
      </c>
      <c r="G12" s="10">
        <v>12325</v>
      </c>
      <c r="H12" s="10">
        <v>579</v>
      </c>
      <c r="I12" s="10">
        <v>7563</v>
      </c>
      <c r="J12" s="10">
        <v>9586</v>
      </c>
      <c r="K12" s="10">
        <v>431</v>
      </c>
      <c r="L12" s="10">
        <v>14220</v>
      </c>
      <c r="M12" s="10">
        <v>7894</v>
      </c>
      <c r="N12" s="10">
        <v>566</v>
      </c>
      <c r="O12" s="12">
        <v>0.62</v>
      </c>
    </row>
    <row r="13" spans="2:15" ht="12" customHeight="1">
      <c r="B13" s="4"/>
      <c r="C13" s="5" t="s">
        <v>5</v>
      </c>
      <c r="D13" s="10">
        <f t="shared" si="0"/>
        <v>33349</v>
      </c>
      <c r="E13" s="10">
        <v>33074</v>
      </c>
      <c r="F13" s="10">
        <v>275</v>
      </c>
      <c r="G13" s="10">
        <v>7749</v>
      </c>
      <c r="H13" s="10">
        <v>346</v>
      </c>
      <c r="I13" s="10">
        <v>6142</v>
      </c>
      <c r="J13" s="10">
        <v>3253</v>
      </c>
      <c r="K13" s="10">
        <v>502</v>
      </c>
      <c r="L13" s="10">
        <v>3176</v>
      </c>
      <c r="M13" s="10">
        <v>6937</v>
      </c>
      <c r="N13" s="10">
        <v>4969</v>
      </c>
      <c r="O13" s="12">
        <v>0.82</v>
      </c>
    </row>
    <row r="14" spans="2:15" ht="12" customHeight="1">
      <c r="B14" s="4"/>
      <c r="C14" s="5" t="s">
        <v>6</v>
      </c>
      <c r="D14" s="10">
        <f t="shared" si="0"/>
        <v>33351</v>
      </c>
      <c r="E14" s="10">
        <v>33193</v>
      </c>
      <c r="F14" s="10">
        <v>158</v>
      </c>
      <c r="G14" s="10">
        <v>2454</v>
      </c>
      <c r="H14" s="10">
        <v>295</v>
      </c>
      <c r="I14" s="10">
        <v>12387</v>
      </c>
      <c r="J14" s="10">
        <v>8643</v>
      </c>
      <c r="K14" s="10">
        <v>93</v>
      </c>
      <c r="L14" s="10">
        <v>4198</v>
      </c>
      <c r="M14" s="10">
        <v>5033</v>
      </c>
      <c r="N14" s="10">
        <v>90</v>
      </c>
      <c r="O14" s="12">
        <v>0.47</v>
      </c>
    </row>
    <row r="15" ht="12" customHeight="1"/>
    <row r="16" ht="12" customHeight="1">
      <c r="B16" s="3" t="s">
        <v>58</v>
      </c>
    </row>
    <row r="18" ht="12" customHeight="1"/>
    <row r="19" ht="12" customHeight="1"/>
    <row r="20" ht="12" customHeight="1"/>
    <row r="21" ht="12" customHeight="1"/>
    <row r="22" ht="12" customHeight="1"/>
    <row r="33" ht="12" customHeight="1"/>
    <row r="34" ht="12" customHeight="1"/>
    <row r="35" ht="12" customHeight="1"/>
    <row r="36" ht="12" customHeight="1"/>
    <row r="37" ht="12" customHeight="1"/>
    <row r="50" ht="12">
      <c r="B50" s="3" t="s">
        <v>58</v>
      </c>
    </row>
  </sheetData>
  <mergeCells count="12">
    <mergeCell ref="B6:C6"/>
    <mergeCell ref="B3:C4"/>
    <mergeCell ref="H3:H4"/>
    <mergeCell ref="I3:I4"/>
    <mergeCell ref="O3:O4"/>
    <mergeCell ref="D3:D4"/>
    <mergeCell ref="G3:G4"/>
    <mergeCell ref="J3:J4"/>
    <mergeCell ref="N3:N4"/>
    <mergeCell ref="K3:K4"/>
    <mergeCell ref="L3:L4"/>
    <mergeCell ref="M3:M4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105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N16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4" max="14" width="9.75390625" style="0" customWidth="1"/>
  </cols>
  <sheetData>
    <row r="1" ht="14.25">
      <c r="B1" s="1" t="s">
        <v>59</v>
      </c>
    </row>
    <row r="2" spans="2:14" ht="12" customHeight="1">
      <c r="B2" s="18" t="s">
        <v>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2" customHeight="1">
      <c r="B3" s="26" t="s">
        <v>12</v>
      </c>
      <c r="C3" s="27"/>
      <c r="D3" s="19" t="s">
        <v>10</v>
      </c>
      <c r="E3" s="16" t="s">
        <v>13</v>
      </c>
      <c r="F3" s="16" t="s">
        <v>14</v>
      </c>
      <c r="G3" s="21" t="s">
        <v>26</v>
      </c>
      <c r="H3" s="19" t="s">
        <v>27</v>
      </c>
      <c r="I3" s="23" t="s">
        <v>28</v>
      </c>
      <c r="J3" s="23" t="s">
        <v>29</v>
      </c>
      <c r="K3" s="23" t="s">
        <v>30</v>
      </c>
      <c r="L3" s="23" t="s">
        <v>31</v>
      </c>
      <c r="M3" s="23" t="s">
        <v>32</v>
      </c>
      <c r="N3" s="19" t="s">
        <v>57</v>
      </c>
    </row>
    <row r="4" spans="2:14" ht="12" customHeight="1">
      <c r="B4" s="28"/>
      <c r="C4" s="29"/>
      <c r="D4" s="20"/>
      <c r="E4" s="17" t="s">
        <v>9</v>
      </c>
      <c r="F4" s="17" t="s">
        <v>9</v>
      </c>
      <c r="G4" s="22"/>
      <c r="H4" s="20"/>
      <c r="I4" s="20"/>
      <c r="J4" s="20"/>
      <c r="K4" s="20"/>
      <c r="L4" s="20"/>
      <c r="M4" s="20"/>
      <c r="N4" s="20"/>
    </row>
    <row r="5" spans="2:14" ht="12" customHeight="1">
      <c r="B5" s="6"/>
      <c r="C5" s="7"/>
      <c r="D5" s="8" t="s">
        <v>7</v>
      </c>
      <c r="E5" s="15" t="s">
        <v>7</v>
      </c>
      <c r="F5" s="15" t="s">
        <v>7</v>
      </c>
      <c r="G5" s="15" t="s">
        <v>7</v>
      </c>
      <c r="H5" s="15" t="s">
        <v>7</v>
      </c>
      <c r="I5" s="15" t="s">
        <v>7</v>
      </c>
      <c r="J5" s="15" t="s">
        <v>7</v>
      </c>
      <c r="K5" s="15" t="s">
        <v>7</v>
      </c>
      <c r="L5" s="15" t="s">
        <v>7</v>
      </c>
      <c r="M5" s="15" t="s">
        <v>7</v>
      </c>
      <c r="N5" s="8" t="s">
        <v>8</v>
      </c>
    </row>
    <row r="6" spans="2:14" ht="12" customHeight="1">
      <c r="B6" s="24" t="s">
        <v>3</v>
      </c>
      <c r="C6" s="25"/>
      <c r="D6" s="9">
        <f aca="true" t="shared" si="0" ref="D6:D14">SUM(E6:F6)</f>
        <v>202546</v>
      </c>
      <c r="E6" s="9">
        <f aca="true" t="shared" si="1" ref="E6:M6">SUM(E7,E11)</f>
        <v>201133</v>
      </c>
      <c r="F6" s="9">
        <f t="shared" si="1"/>
        <v>1413</v>
      </c>
      <c r="G6" s="9">
        <f t="shared" si="1"/>
        <v>14284</v>
      </c>
      <c r="H6" s="9">
        <f t="shared" si="1"/>
        <v>45029</v>
      </c>
      <c r="I6" s="9">
        <f t="shared" si="1"/>
        <v>32167</v>
      </c>
      <c r="J6" s="9">
        <f t="shared" si="1"/>
        <v>38194</v>
      </c>
      <c r="K6" s="9">
        <f t="shared" si="1"/>
        <v>2595</v>
      </c>
      <c r="L6" s="9">
        <f t="shared" si="1"/>
        <v>48665</v>
      </c>
      <c r="M6" s="9">
        <f t="shared" si="1"/>
        <v>20199</v>
      </c>
      <c r="N6" s="11">
        <v>0.71</v>
      </c>
    </row>
    <row r="7" spans="2:14" ht="12" customHeight="1">
      <c r="B7" s="13"/>
      <c r="C7" s="14" t="s">
        <v>23</v>
      </c>
      <c r="D7" s="9">
        <f t="shared" si="0"/>
        <v>116941</v>
      </c>
      <c r="E7" s="9">
        <f aca="true" t="shared" si="2" ref="E7:M7">SUM(E8:E10)</f>
        <v>116143</v>
      </c>
      <c r="F7" s="9">
        <f t="shared" si="2"/>
        <v>798</v>
      </c>
      <c r="G7" s="9">
        <f t="shared" si="2"/>
        <v>6235</v>
      </c>
      <c r="H7" s="9">
        <f t="shared" si="2"/>
        <v>26482</v>
      </c>
      <c r="I7" s="9">
        <f t="shared" si="2"/>
        <v>14130</v>
      </c>
      <c r="J7" s="9">
        <f t="shared" si="2"/>
        <v>19473</v>
      </c>
      <c r="K7" s="9">
        <f t="shared" si="2"/>
        <v>1886</v>
      </c>
      <c r="L7" s="9">
        <f t="shared" si="2"/>
        <v>32941</v>
      </c>
      <c r="M7" s="9">
        <f t="shared" si="2"/>
        <v>14996</v>
      </c>
      <c r="N7" s="11">
        <v>0.68</v>
      </c>
    </row>
    <row r="8" spans="2:14" ht="12" customHeight="1">
      <c r="B8" s="4"/>
      <c r="C8" s="5" t="s">
        <v>33</v>
      </c>
      <c r="D8" s="10">
        <f t="shared" si="0"/>
        <v>58777</v>
      </c>
      <c r="E8" s="10">
        <v>58262</v>
      </c>
      <c r="F8" s="10">
        <v>515</v>
      </c>
      <c r="G8" s="10">
        <v>4521</v>
      </c>
      <c r="H8" s="10">
        <v>10085</v>
      </c>
      <c r="I8" s="10">
        <v>585</v>
      </c>
      <c r="J8" s="10">
        <v>1578</v>
      </c>
      <c r="K8" s="10">
        <v>1465</v>
      </c>
      <c r="L8" s="10">
        <v>26421</v>
      </c>
      <c r="M8" s="10">
        <v>13607</v>
      </c>
      <c r="N8" s="12">
        <v>0.88</v>
      </c>
    </row>
    <row r="9" spans="2:14" ht="12" customHeight="1">
      <c r="B9" s="4"/>
      <c r="C9" s="5" t="s">
        <v>34</v>
      </c>
      <c r="D9" s="10">
        <f t="shared" si="0"/>
        <v>28987</v>
      </c>
      <c r="E9" s="10">
        <v>28857</v>
      </c>
      <c r="F9" s="10">
        <v>130</v>
      </c>
      <c r="G9" s="10">
        <v>1178</v>
      </c>
      <c r="H9" s="10">
        <v>11580</v>
      </c>
      <c r="I9" s="10">
        <v>2247</v>
      </c>
      <c r="J9" s="10">
        <v>6077</v>
      </c>
      <c r="K9" s="10">
        <v>255</v>
      </c>
      <c r="L9" s="10">
        <v>6190</v>
      </c>
      <c r="M9" s="10">
        <v>1330</v>
      </c>
      <c r="N9" s="12">
        <v>0.45</v>
      </c>
    </row>
    <row r="10" spans="2:14" ht="12" customHeight="1">
      <c r="B10" s="4"/>
      <c r="C10" s="5" t="s">
        <v>35</v>
      </c>
      <c r="D10" s="10">
        <f t="shared" si="0"/>
        <v>29177</v>
      </c>
      <c r="E10" s="10">
        <v>29024</v>
      </c>
      <c r="F10" s="10">
        <v>153</v>
      </c>
      <c r="G10" s="10">
        <v>536</v>
      </c>
      <c r="H10" s="10">
        <v>4817</v>
      </c>
      <c r="I10" s="10">
        <v>11298</v>
      </c>
      <c r="J10" s="10">
        <v>11818</v>
      </c>
      <c r="K10" s="10">
        <v>166</v>
      </c>
      <c r="L10" s="10">
        <v>330</v>
      </c>
      <c r="M10" s="10">
        <v>59</v>
      </c>
      <c r="N10" s="12">
        <v>0.52</v>
      </c>
    </row>
    <row r="11" spans="2:14" ht="12" customHeight="1">
      <c r="B11" s="13"/>
      <c r="C11" s="14" t="s">
        <v>24</v>
      </c>
      <c r="D11" s="9">
        <f t="shared" si="0"/>
        <v>85605</v>
      </c>
      <c r="E11" s="9">
        <f aca="true" t="shared" si="3" ref="E11:M11">SUM(E12:E14)</f>
        <v>84990</v>
      </c>
      <c r="F11" s="9">
        <f t="shared" si="3"/>
        <v>615</v>
      </c>
      <c r="G11" s="9">
        <f t="shared" si="3"/>
        <v>8049</v>
      </c>
      <c r="H11" s="9">
        <f t="shared" si="3"/>
        <v>18547</v>
      </c>
      <c r="I11" s="9">
        <f t="shared" si="3"/>
        <v>18037</v>
      </c>
      <c r="J11" s="9">
        <f t="shared" si="3"/>
        <v>18721</v>
      </c>
      <c r="K11" s="9">
        <f t="shared" si="3"/>
        <v>709</v>
      </c>
      <c r="L11" s="9">
        <f t="shared" si="3"/>
        <v>15724</v>
      </c>
      <c r="M11" s="9">
        <f t="shared" si="3"/>
        <v>5203</v>
      </c>
      <c r="N11" s="11">
        <v>0.72</v>
      </c>
    </row>
    <row r="12" spans="2:14" ht="12" customHeight="1">
      <c r="B12" s="4"/>
      <c r="C12" s="5" t="s">
        <v>36</v>
      </c>
      <c r="D12" s="10">
        <f t="shared" si="0"/>
        <v>32630</v>
      </c>
      <c r="E12" s="10">
        <v>32439</v>
      </c>
      <c r="F12" s="10">
        <v>191</v>
      </c>
      <c r="G12" s="10">
        <v>6403</v>
      </c>
      <c r="H12" s="10">
        <v>9174</v>
      </c>
      <c r="I12" s="10">
        <v>2597</v>
      </c>
      <c r="J12" s="10">
        <v>4012</v>
      </c>
      <c r="K12" s="10">
        <v>317</v>
      </c>
      <c r="L12" s="10">
        <v>7678</v>
      </c>
      <c r="M12" s="10">
        <v>2258</v>
      </c>
      <c r="N12" s="12">
        <v>0.59</v>
      </c>
    </row>
    <row r="13" spans="2:14" ht="12" customHeight="1">
      <c r="B13" s="4"/>
      <c r="C13" s="5" t="s">
        <v>37</v>
      </c>
      <c r="D13" s="10">
        <f t="shared" si="0"/>
        <v>16416</v>
      </c>
      <c r="E13" s="10">
        <v>16300</v>
      </c>
      <c r="F13" s="10">
        <v>116</v>
      </c>
      <c r="G13" s="10">
        <v>1311</v>
      </c>
      <c r="H13" s="10">
        <v>3469</v>
      </c>
      <c r="I13" s="10">
        <v>1063</v>
      </c>
      <c r="J13" s="10">
        <v>1312</v>
      </c>
      <c r="K13" s="10">
        <v>141</v>
      </c>
      <c r="L13" s="10">
        <v>7038</v>
      </c>
      <c r="M13" s="10">
        <v>1966</v>
      </c>
      <c r="N13" s="12">
        <v>0.71</v>
      </c>
    </row>
    <row r="14" spans="2:14" ht="12" customHeight="1">
      <c r="B14" s="4"/>
      <c r="C14" s="5" t="s">
        <v>38</v>
      </c>
      <c r="D14" s="10">
        <f t="shared" si="0"/>
        <v>36559</v>
      </c>
      <c r="E14" s="10">
        <v>36251</v>
      </c>
      <c r="F14" s="10">
        <v>308</v>
      </c>
      <c r="G14" s="10">
        <v>335</v>
      </c>
      <c r="H14" s="10">
        <v>5904</v>
      </c>
      <c r="I14" s="10">
        <v>14377</v>
      </c>
      <c r="J14" s="10">
        <v>13397</v>
      </c>
      <c r="K14" s="10">
        <v>251</v>
      </c>
      <c r="L14" s="10">
        <v>1008</v>
      </c>
      <c r="M14" s="10">
        <v>979</v>
      </c>
      <c r="N14" s="12">
        <v>0.84</v>
      </c>
    </row>
    <row r="15" spans="2:14" ht="12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ht="13.5">
      <c r="B16" s="3" t="s">
        <v>58</v>
      </c>
    </row>
  </sheetData>
  <mergeCells count="11">
    <mergeCell ref="G3:G4"/>
    <mergeCell ref="H3:H4"/>
    <mergeCell ref="M3:M4"/>
    <mergeCell ref="N3:N4"/>
    <mergeCell ref="B6:C6"/>
    <mergeCell ref="I3:I4"/>
    <mergeCell ref="J3:J4"/>
    <mergeCell ref="K3:K4"/>
    <mergeCell ref="L3:L4"/>
    <mergeCell ref="B3:C4"/>
    <mergeCell ref="D3:D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4" max="13" width="10.00390625" style="0" customWidth="1"/>
  </cols>
  <sheetData>
    <row r="1" ht="14.25">
      <c r="B1" s="1" t="s">
        <v>59</v>
      </c>
    </row>
    <row r="2" spans="2:14" ht="12" customHeight="1">
      <c r="B2" s="18" t="s">
        <v>39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2" customHeight="1">
      <c r="B3" s="26" t="s">
        <v>12</v>
      </c>
      <c r="C3" s="27"/>
      <c r="D3" s="19" t="s">
        <v>10</v>
      </c>
      <c r="E3" s="16" t="s">
        <v>13</v>
      </c>
      <c r="F3" s="16" t="s">
        <v>14</v>
      </c>
      <c r="G3" s="21" t="s">
        <v>50</v>
      </c>
      <c r="H3" s="19" t="s">
        <v>51</v>
      </c>
      <c r="I3" s="23" t="s">
        <v>52</v>
      </c>
      <c r="J3" s="23" t="s">
        <v>53</v>
      </c>
      <c r="K3" s="23" t="s">
        <v>54</v>
      </c>
      <c r="L3" s="23" t="s">
        <v>55</v>
      </c>
      <c r="M3" s="23" t="s">
        <v>56</v>
      </c>
      <c r="N3" s="19" t="s">
        <v>57</v>
      </c>
    </row>
    <row r="4" spans="2:14" ht="12" customHeight="1">
      <c r="B4" s="28"/>
      <c r="C4" s="29"/>
      <c r="D4" s="20"/>
      <c r="E4" s="17" t="s">
        <v>9</v>
      </c>
      <c r="F4" s="17" t="s">
        <v>9</v>
      </c>
      <c r="G4" s="22"/>
      <c r="H4" s="20"/>
      <c r="I4" s="20"/>
      <c r="J4" s="20"/>
      <c r="K4" s="20"/>
      <c r="L4" s="20"/>
      <c r="M4" s="20"/>
      <c r="N4" s="20"/>
    </row>
    <row r="5" spans="2:14" ht="12" customHeight="1">
      <c r="B5" s="6"/>
      <c r="C5" s="7"/>
      <c r="D5" s="8" t="s">
        <v>7</v>
      </c>
      <c r="E5" s="15" t="s">
        <v>7</v>
      </c>
      <c r="F5" s="15" t="s">
        <v>7</v>
      </c>
      <c r="G5" s="15" t="s">
        <v>7</v>
      </c>
      <c r="H5" s="15" t="s">
        <v>7</v>
      </c>
      <c r="I5" s="15" t="s">
        <v>7</v>
      </c>
      <c r="J5" s="15" t="s">
        <v>7</v>
      </c>
      <c r="K5" s="15" t="s">
        <v>7</v>
      </c>
      <c r="L5" s="15" t="s">
        <v>7</v>
      </c>
      <c r="M5" s="15" t="s">
        <v>7</v>
      </c>
      <c r="N5" s="8" t="s">
        <v>8</v>
      </c>
    </row>
    <row r="6" spans="2:14" ht="12" customHeight="1">
      <c r="B6" s="24" t="s">
        <v>3</v>
      </c>
      <c r="C6" s="25"/>
      <c r="D6" s="9">
        <f aca="true" t="shared" si="0" ref="D6:D18">SUM(E6:F6)</f>
        <v>323517</v>
      </c>
      <c r="E6" s="9">
        <f aca="true" t="shared" si="1" ref="E6:M6">SUM(E7,E12)</f>
        <v>321645</v>
      </c>
      <c r="F6" s="9">
        <f t="shared" si="1"/>
        <v>1872</v>
      </c>
      <c r="G6" s="9">
        <f t="shared" si="1"/>
        <v>35457</v>
      </c>
      <c r="H6" s="9">
        <f t="shared" si="1"/>
        <v>88027</v>
      </c>
      <c r="I6" s="9">
        <f t="shared" si="1"/>
        <v>53237</v>
      </c>
      <c r="J6" s="9">
        <f t="shared" si="1"/>
        <v>49762</v>
      </c>
      <c r="K6" s="9">
        <f t="shared" si="1"/>
        <v>5017</v>
      </c>
      <c r="L6" s="9">
        <f t="shared" si="1"/>
        <v>19293</v>
      </c>
      <c r="M6" s="9">
        <f t="shared" si="1"/>
        <v>70852</v>
      </c>
      <c r="N6" s="11">
        <v>0.58</v>
      </c>
    </row>
    <row r="7" spans="2:14" ht="12" customHeight="1">
      <c r="B7" s="13"/>
      <c r="C7" s="14" t="s">
        <v>23</v>
      </c>
      <c r="D7" s="9">
        <f t="shared" si="0"/>
        <v>132606</v>
      </c>
      <c r="E7" s="9">
        <f aca="true" t="shared" si="2" ref="E7:M7">SUM(E8:E11)</f>
        <v>131937</v>
      </c>
      <c r="F7" s="9">
        <f t="shared" si="2"/>
        <v>669</v>
      </c>
      <c r="G7" s="9">
        <f t="shared" si="2"/>
        <v>16075</v>
      </c>
      <c r="H7" s="9">
        <f t="shared" si="2"/>
        <v>37479</v>
      </c>
      <c r="I7" s="9">
        <f t="shared" si="2"/>
        <v>24187</v>
      </c>
      <c r="J7" s="9">
        <f t="shared" si="2"/>
        <v>11551</v>
      </c>
      <c r="K7" s="9">
        <f t="shared" si="2"/>
        <v>2276</v>
      </c>
      <c r="L7" s="9">
        <f t="shared" si="2"/>
        <v>9663</v>
      </c>
      <c r="M7" s="9">
        <f t="shared" si="2"/>
        <v>30706</v>
      </c>
      <c r="N7" s="11">
        <v>0.5</v>
      </c>
    </row>
    <row r="8" spans="2:14" ht="12" customHeight="1">
      <c r="B8" s="4"/>
      <c r="C8" s="5" t="s">
        <v>40</v>
      </c>
      <c r="D8" s="10">
        <f t="shared" si="0"/>
        <v>71548</v>
      </c>
      <c r="E8" s="10">
        <v>71186</v>
      </c>
      <c r="F8" s="10">
        <v>362</v>
      </c>
      <c r="G8" s="10">
        <v>10675</v>
      </c>
      <c r="H8" s="10">
        <v>23427</v>
      </c>
      <c r="I8" s="10">
        <v>11514</v>
      </c>
      <c r="J8" s="10">
        <v>2083</v>
      </c>
      <c r="K8" s="10">
        <v>1532</v>
      </c>
      <c r="L8" s="10">
        <v>1325</v>
      </c>
      <c r="M8" s="10">
        <v>20630</v>
      </c>
      <c r="N8" s="12">
        <v>0.51</v>
      </c>
    </row>
    <row r="9" spans="2:14" ht="12" customHeight="1">
      <c r="B9" s="4"/>
      <c r="C9" s="5" t="s">
        <v>41</v>
      </c>
      <c r="D9" s="10">
        <f t="shared" si="0"/>
        <v>19854</v>
      </c>
      <c r="E9" s="10">
        <v>19749</v>
      </c>
      <c r="F9" s="10">
        <v>105</v>
      </c>
      <c r="G9" s="10">
        <v>2577</v>
      </c>
      <c r="H9" s="10">
        <v>4201</v>
      </c>
      <c r="I9" s="10">
        <v>3660</v>
      </c>
      <c r="J9" s="10">
        <v>6776</v>
      </c>
      <c r="K9" s="10">
        <v>293</v>
      </c>
      <c r="L9" s="10">
        <v>200</v>
      </c>
      <c r="M9" s="10">
        <v>2042</v>
      </c>
      <c r="N9" s="12">
        <v>0.53</v>
      </c>
    </row>
    <row r="10" spans="2:14" ht="12" customHeight="1">
      <c r="B10" s="4"/>
      <c r="C10" s="5" t="s">
        <v>42</v>
      </c>
      <c r="D10" s="10">
        <f t="shared" si="0"/>
        <v>21102</v>
      </c>
      <c r="E10" s="10">
        <v>21023</v>
      </c>
      <c r="F10" s="10">
        <v>79</v>
      </c>
      <c r="G10" s="10">
        <v>337</v>
      </c>
      <c r="H10" s="10">
        <v>3527</v>
      </c>
      <c r="I10" s="10">
        <v>6358</v>
      </c>
      <c r="J10" s="10">
        <v>635</v>
      </c>
      <c r="K10" s="10">
        <v>178</v>
      </c>
      <c r="L10" s="10">
        <v>7418</v>
      </c>
      <c r="M10" s="10">
        <v>2570</v>
      </c>
      <c r="N10" s="12">
        <v>0.38</v>
      </c>
    </row>
    <row r="11" spans="2:14" ht="12" customHeight="1">
      <c r="B11" s="4"/>
      <c r="C11" s="5" t="s">
        <v>43</v>
      </c>
      <c r="D11" s="10">
        <f t="shared" si="0"/>
        <v>20102</v>
      </c>
      <c r="E11" s="10">
        <v>19979</v>
      </c>
      <c r="F11" s="10">
        <v>123</v>
      </c>
      <c r="G11" s="10">
        <v>2486</v>
      </c>
      <c r="H11" s="10">
        <v>6324</v>
      </c>
      <c r="I11" s="10">
        <v>2655</v>
      </c>
      <c r="J11" s="10">
        <v>2057</v>
      </c>
      <c r="K11" s="10">
        <v>273</v>
      </c>
      <c r="L11" s="10">
        <v>720</v>
      </c>
      <c r="M11" s="10">
        <v>5464</v>
      </c>
      <c r="N11" s="12">
        <v>0.61</v>
      </c>
    </row>
    <row r="12" spans="2:14" ht="12" customHeight="1">
      <c r="B12" s="13"/>
      <c r="C12" s="14" t="s">
        <v>24</v>
      </c>
      <c r="D12" s="9">
        <f t="shared" si="0"/>
        <v>190911</v>
      </c>
      <c r="E12" s="9">
        <f aca="true" t="shared" si="3" ref="E12:M12">SUM(E13:E18)</f>
        <v>189708</v>
      </c>
      <c r="F12" s="9">
        <f t="shared" si="3"/>
        <v>1203</v>
      </c>
      <c r="G12" s="9">
        <f t="shared" si="3"/>
        <v>19382</v>
      </c>
      <c r="H12" s="9">
        <f t="shared" si="3"/>
        <v>50548</v>
      </c>
      <c r="I12" s="9">
        <f t="shared" si="3"/>
        <v>29050</v>
      </c>
      <c r="J12" s="9">
        <f t="shared" si="3"/>
        <v>38211</v>
      </c>
      <c r="K12" s="9">
        <f t="shared" si="3"/>
        <v>2741</v>
      </c>
      <c r="L12" s="9">
        <f t="shared" si="3"/>
        <v>9630</v>
      </c>
      <c r="M12" s="9">
        <f t="shared" si="3"/>
        <v>40146</v>
      </c>
      <c r="N12" s="11">
        <v>0.5</v>
      </c>
    </row>
    <row r="13" spans="2:14" ht="12" customHeight="1">
      <c r="B13" s="4"/>
      <c r="C13" s="5" t="s">
        <v>44</v>
      </c>
      <c r="D13" s="10">
        <f t="shared" si="0"/>
        <v>37262</v>
      </c>
      <c r="E13" s="10">
        <v>37055</v>
      </c>
      <c r="F13" s="10">
        <v>207</v>
      </c>
      <c r="G13" s="10">
        <v>3883</v>
      </c>
      <c r="H13" s="10">
        <v>15972</v>
      </c>
      <c r="I13" s="10">
        <v>6186</v>
      </c>
      <c r="J13" s="10">
        <v>1241</v>
      </c>
      <c r="K13" s="10">
        <v>740</v>
      </c>
      <c r="L13" s="10">
        <v>1004</v>
      </c>
      <c r="M13" s="10">
        <v>8029</v>
      </c>
      <c r="N13" s="12">
        <v>0.63</v>
      </c>
    </row>
    <row r="14" spans="2:14" ht="12" customHeight="1">
      <c r="B14" s="4"/>
      <c r="C14" s="5" t="s">
        <v>45</v>
      </c>
      <c r="D14" s="10">
        <f t="shared" si="0"/>
        <v>18465</v>
      </c>
      <c r="E14" s="10">
        <v>18388</v>
      </c>
      <c r="F14" s="10">
        <v>77</v>
      </c>
      <c r="G14" s="10">
        <v>2016</v>
      </c>
      <c r="H14" s="10">
        <v>5679</v>
      </c>
      <c r="I14" s="10">
        <v>1948</v>
      </c>
      <c r="J14" s="10">
        <v>4877</v>
      </c>
      <c r="K14" s="10">
        <v>167</v>
      </c>
      <c r="L14" s="10">
        <v>379</v>
      </c>
      <c r="M14" s="10">
        <v>3322</v>
      </c>
      <c r="N14" s="12">
        <v>0.56</v>
      </c>
    </row>
    <row r="15" spans="2:14" ht="12" customHeight="1">
      <c r="B15" s="4"/>
      <c r="C15" s="5" t="s">
        <v>46</v>
      </c>
      <c r="D15" s="10">
        <f t="shared" si="0"/>
        <v>28916</v>
      </c>
      <c r="E15" s="10">
        <v>28741</v>
      </c>
      <c r="F15" s="10">
        <v>175</v>
      </c>
      <c r="G15" s="10">
        <v>1083</v>
      </c>
      <c r="H15" s="10">
        <v>6995</v>
      </c>
      <c r="I15" s="10">
        <v>6473</v>
      </c>
      <c r="J15" s="10">
        <v>1854</v>
      </c>
      <c r="K15" s="10">
        <v>290</v>
      </c>
      <c r="L15" s="10">
        <v>6203</v>
      </c>
      <c r="M15" s="10">
        <v>5843</v>
      </c>
      <c r="N15" s="12">
        <v>0.42</v>
      </c>
    </row>
    <row r="16" spans="2:14" ht="12" customHeight="1">
      <c r="B16" s="4"/>
      <c r="C16" s="5" t="s">
        <v>47</v>
      </c>
      <c r="D16" s="10">
        <f t="shared" si="0"/>
        <v>29116</v>
      </c>
      <c r="E16" s="10">
        <v>28877</v>
      </c>
      <c r="F16" s="10">
        <v>239</v>
      </c>
      <c r="G16" s="10">
        <v>2590</v>
      </c>
      <c r="H16" s="10">
        <v>7515</v>
      </c>
      <c r="I16" s="10">
        <v>4243</v>
      </c>
      <c r="J16" s="10">
        <v>3708</v>
      </c>
      <c r="K16" s="10">
        <v>421</v>
      </c>
      <c r="L16" s="10">
        <v>967</v>
      </c>
      <c r="M16" s="10">
        <v>9433</v>
      </c>
      <c r="N16" s="12">
        <v>0.61</v>
      </c>
    </row>
    <row r="17" spans="2:14" ht="12" customHeight="1">
      <c r="B17" s="4"/>
      <c r="C17" s="5" t="s">
        <v>48</v>
      </c>
      <c r="D17" s="10">
        <f t="shared" si="0"/>
        <v>32646</v>
      </c>
      <c r="E17" s="10">
        <v>32407</v>
      </c>
      <c r="F17" s="10">
        <v>239</v>
      </c>
      <c r="G17" s="10">
        <v>4418</v>
      </c>
      <c r="H17" s="10">
        <v>8119</v>
      </c>
      <c r="I17" s="10">
        <v>6229</v>
      </c>
      <c r="J17" s="10">
        <v>2553</v>
      </c>
      <c r="K17" s="10">
        <v>640</v>
      </c>
      <c r="L17" s="10">
        <v>859</v>
      </c>
      <c r="M17" s="10">
        <v>9589</v>
      </c>
      <c r="N17" s="12">
        <v>0.82</v>
      </c>
    </row>
    <row r="18" spans="2:14" ht="12" customHeight="1">
      <c r="B18" s="4"/>
      <c r="C18" s="5" t="s">
        <v>49</v>
      </c>
      <c r="D18" s="10">
        <f t="shared" si="0"/>
        <v>44506</v>
      </c>
      <c r="E18" s="10">
        <v>44240</v>
      </c>
      <c r="F18" s="10">
        <v>266</v>
      </c>
      <c r="G18" s="10">
        <v>5392</v>
      </c>
      <c r="H18" s="10">
        <v>6268</v>
      </c>
      <c r="I18" s="10">
        <v>3971</v>
      </c>
      <c r="J18" s="10">
        <v>23978</v>
      </c>
      <c r="K18" s="10">
        <v>483</v>
      </c>
      <c r="L18" s="10">
        <v>218</v>
      </c>
      <c r="M18" s="10">
        <v>3930</v>
      </c>
      <c r="N18" s="12">
        <v>0.73</v>
      </c>
    </row>
    <row r="19" spans="2:14" ht="12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</row>
    <row r="20" ht="12" customHeight="1">
      <c r="B20" s="3" t="s">
        <v>58</v>
      </c>
    </row>
  </sheetData>
  <mergeCells count="11">
    <mergeCell ref="M3:M4"/>
    <mergeCell ref="N3:N4"/>
    <mergeCell ref="L3:L4"/>
    <mergeCell ref="B6:C6"/>
    <mergeCell ref="I3:I4"/>
    <mergeCell ref="J3:J4"/>
    <mergeCell ref="K3:K4"/>
    <mergeCell ref="B3:C4"/>
    <mergeCell ref="D3:D4"/>
    <mergeCell ref="G3:G4"/>
    <mergeCell ref="H3:H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2000-03-07T02:39:30Z</cp:lastPrinted>
  <dcterms:created xsi:type="dcterms:W3CDTF">1999-08-08T13:52:57Z</dcterms:created>
  <dcterms:modified xsi:type="dcterms:W3CDTF">2003-01-24T04:34:20Z</dcterms:modified>
  <cp:category/>
  <cp:version/>
  <cp:contentType/>
  <cp:contentStatus/>
</cp:coreProperties>
</file>