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3　市町村別有権者数" sheetId="1" r:id="rId1"/>
  </sheets>
  <definedNames>
    <definedName name="_xlnm.Print_Titles" localSheetId="0">'173　市町村別有権者数'!$3:$4</definedName>
  </definedNames>
  <calcPr fullCalcOnLoad="1"/>
</workbook>
</file>

<file path=xl/sharedStrings.xml><?xml version="1.0" encoding="utf-8"?>
<sst xmlns="http://schemas.openxmlformats.org/spreadsheetml/2006/main" count="92" uniqueCount="88">
  <si>
    <t>市町村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</si>
  <si>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</si>
  <si>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</si>
  <si>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</si>
  <si>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</si>
  <si>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</si>
  <si>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</si>
  <si>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</si>
  <si>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</si>
  <si>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</si>
  <si>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</si>
  <si>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</si>
  <si>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</si>
  <si>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</si>
  <si>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</si>
  <si>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</si>
  <si>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</si>
  <si>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</si>
  <si>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</si>
  <si>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</si>
  <si>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</si>
  <si>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</si>
  <si>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</si>
  <si>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</si>
  <si>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</si>
  <si>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</si>
  <si>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</si>
  <si>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</si>
  <si>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</si>
  <si>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</si>
  <si>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</si>
  <si>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</si>
  <si>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</si>
  <si>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</si>
  <si>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</si>
  <si>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</si>
  <si>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</si>
  <si>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</si>
  <si>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</si>
  <si>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</si>
  <si>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</si>
  <si>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</si>
  <si>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</si>
  <si>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</si>
  <si>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</si>
  <si>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</si>
  <si>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</si>
  <si>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</si>
  <si>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</si>
  <si>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</si>
  <si>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</si>
  <si>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</si>
  <si>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</si>
  <si>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</si>
  <si>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</si>
  <si>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</si>
  <si>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</si>
  <si>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</si>
  <si>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</si>
  <si>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</si>
  <si>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</si>
  <si>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</si>
  <si>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</si>
  <si>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</si>
  <si>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女</t>
  </si>
  <si>
    <t>人</t>
  </si>
  <si>
    <t>男</t>
  </si>
  <si>
    <t>資料：県選挙管理委員会</t>
  </si>
  <si>
    <t>明和村</t>
  </si>
  <si>
    <t>173 市町村別有権者数（昭和56年9月2日）</t>
  </si>
  <si>
    <t>総数</t>
  </si>
  <si>
    <t>笠懸村</t>
  </si>
  <si>
    <t>赤堀村</t>
  </si>
  <si>
    <t>吉岡村</t>
  </si>
  <si>
    <t>千代田村</t>
  </si>
  <si>
    <t>人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</si>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</sst>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right" vertical="center"/>
    </xf>
    <xf numFmtId="178" fontId="5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5" fillId="0" borderId="3" xfId="0" applyNumberFormat="1" applyFont="1" applyFill="1" applyBorder="1" applyAlignment="1">
      <alignment horizontal="right" vertical="center"/>
    </xf>
    <xf numFmtId="178" fontId="1" fillId="0" borderId="3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89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" sqref="D5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3.625" style="2" customWidth="1"/>
    <col min="4" max="4" width="11.50390625" style="2" customWidth="1"/>
    <col min="5" max="6" width="10.375" style="2" customWidth="1"/>
    <col min="7" max="16384" width="9.00390625" style="2" customWidth="1"/>
  </cols>
  <sheetData>
    <row r="1" ht="14.25">
      <c r="B1" s="1" t="s">
        <v>69</v>
      </c>
    </row>
    <row r="3" spans="2:6" ht="12" customHeight="1">
      <c r="B3" s="17" t="s">
        <v>0</v>
      </c>
      <c r="C3" s="18"/>
      <c r="D3" s="9" t="s">
        <v>70</v>
      </c>
      <c r="E3" s="10" t="s">
        <v>66</v>
      </c>
      <c r="F3" s="10" t="s">
        <v>64</v>
      </c>
    </row>
    <row r="4" spans="2:6" ht="12">
      <c r="B4" s="6"/>
      <c r="C4" s="7"/>
      <c r="D4" s="8" t="s">
        <v>75</v>
      </c>
      <c r="E4" s="8" t="s">
        <v>65</v>
      </c>
      <c r="F4" s="8" t="s">
        <v>65</v>
      </c>
    </row>
    <row r="5" spans="2:6" s="13" customFormat="1" ht="12" customHeight="1">
      <c r="B5" s="19" t="s">
        <v>70</v>
      </c>
      <c r="C5" s="20"/>
      <c r="D5" s="14">
        <v>1281420</v>
      </c>
      <c r="E5" s="14">
        <f>E6+E7+E8+E9+E10+E11+E12+E13+E14+E15+E16+E17+E27+E32+E38+E45+E50+E52+E61+E70+E75+E80+E82</f>
        <v>620402</v>
      </c>
      <c r="F5" s="14">
        <v>661018</v>
      </c>
    </row>
    <row r="6" spans="2:6" ht="12">
      <c r="B6" s="4"/>
      <c r="C6" s="5" t="s">
        <v>1</v>
      </c>
      <c r="D6" s="11">
        <f aca="true" t="shared" si="0" ref="D6:D69">E6+F6</f>
        <v>182371</v>
      </c>
      <c r="E6" s="11">
        <v>87451</v>
      </c>
      <c r="F6" s="11">
        <v>94920</v>
      </c>
    </row>
    <row r="7" spans="2:6" ht="12">
      <c r="B7" s="4"/>
      <c r="C7" s="5" t="s">
        <v>2</v>
      </c>
      <c r="D7" s="11">
        <f t="shared" si="0"/>
        <v>152956</v>
      </c>
      <c r="E7" s="11">
        <v>74535</v>
      </c>
      <c r="F7" s="11">
        <v>78421</v>
      </c>
    </row>
    <row r="8" spans="2:6" ht="12">
      <c r="B8" s="4"/>
      <c r="C8" s="5" t="s">
        <v>3</v>
      </c>
      <c r="D8" s="11">
        <f t="shared" si="0"/>
        <v>94043</v>
      </c>
      <c r="E8" s="11">
        <v>44123</v>
      </c>
      <c r="F8" s="11">
        <v>49920</v>
      </c>
    </row>
    <row r="9" spans="2:6" ht="12">
      <c r="B9" s="4"/>
      <c r="C9" s="5" t="s">
        <v>4</v>
      </c>
      <c r="D9" s="11">
        <f t="shared" si="0"/>
        <v>72537</v>
      </c>
      <c r="E9" s="11">
        <v>35041</v>
      </c>
      <c r="F9" s="11">
        <v>37496</v>
      </c>
    </row>
    <row r="10" spans="2:6" ht="12">
      <c r="B10" s="4"/>
      <c r="C10" s="5" t="s">
        <v>5</v>
      </c>
      <c r="D10" s="11">
        <f t="shared" si="0"/>
        <v>81693</v>
      </c>
      <c r="E10" s="11">
        <v>40216</v>
      </c>
      <c r="F10" s="11">
        <v>41477</v>
      </c>
    </row>
    <row r="11" spans="2:6" ht="12">
      <c r="B11" s="4"/>
      <c r="C11" s="5" t="s">
        <v>6</v>
      </c>
      <c r="D11" s="11">
        <f t="shared" si="0"/>
        <v>32184</v>
      </c>
      <c r="E11" s="11">
        <v>15444</v>
      </c>
      <c r="F11" s="11">
        <v>16740</v>
      </c>
    </row>
    <row r="12" spans="2:6" ht="12">
      <c r="B12" s="4"/>
      <c r="C12" s="5" t="s">
        <v>7</v>
      </c>
      <c r="D12" s="11">
        <f t="shared" si="0"/>
        <v>48446</v>
      </c>
      <c r="E12" s="11">
        <v>23411</v>
      </c>
      <c r="F12" s="11">
        <v>25035</v>
      </c>
    </row>
    <row r="13" spans="2:6" ht="12">
      <c r="B13" s="4"/>
      <c r="C13" s="5" t="s">
        <v>8</v>
      </c>
      <c r="D13" s="11">
        <f t="shared" si="0"/>
        <v>32603</v>
      </c>
      <c r="E13" s="11">
        <v>15677</v>
      </c>
      <c r="F13" s="11">
        <v>16926</v>
      </c>
    </row>
    <row r="14" spans="2:6" ht="12">
      <c r="B14" s="4"/>
      <c r="C14" s="5" t="s">
        <v>9</v>
      </c>
      <c r="D14" s="11">
        <f t="shared" si="0"/>
        <v>36912</v>
      </c>
      <c r="E14" s="11">
        <v>17870</v>
      </c>
      <c r="F14" s="11">
        <v>19042</v>
      </c>
    </row>
    <row r="15" spans="2:6" ht="12">
      <c r="B15" s="4"/>
      <c r="C15" s="5" t="s">
        <v>10</v>
      </c>
      <c r="D15" s="11">
        <f t="shared" si="0"/>
        <v>33404</v>
      </c>
      <c r="E15" s="11">
        <v>15955</v>
      </c>
      <c r="F15" s="11">
        <v>17449</v>
      </c>
    </row>
    <row r="16" spans="2:6" ht="12" customHeight="1">
      <c r="B16" s="4"/>
      <c r="C16" s="5" t="s">
        <v>11</v>
      </c>
      <c r="D16" s="11">
        <f t="shared" si="0"/>
        <v>30745</v>
      </c>
      <c r="E16" s="11">
        <v>14847</v>
      </c>
      <c r="F16" s="11">
        <v>15898</v>
      </c>
    </row>
    <row r="17" spans="2:6" s="13" customFormat="1" ht="12">
      <c r="B17" s="16" t="s">
        <v>76</v>
      </c>
      <c r="C17" s="16"/>
      <c r="D17" s="14">
        <v>62104</v>
      </c>
      <c r="E17" s="14">
        <f>SUM(E18:E26)</f>
        <v>30314</v>
      </c>
      <c r="F17" s="14">
        <v>31790</v>
      </c>
    </row>
    <row r="18" spans="2:6" ht="12">
      <c r="B18" s="4"/>
      <c r="C18" s="5" t="s">
        <v>12</v>
      </c>
      <c r="D18" s="15">
        <f t="shared" si="0"/>
        <v>6208</v>
      </c>
      <c r="E18" s="15">
        <v>3037</v>
      </c>
      <c r="F18" s="15">
        <v>3171</v>
      </c>
    </row>
    <row r="19" spans="2:6" ht="12">
      <c r="B19" s="4"/>
      <c r="C19" s="5" t="s">
        <v>13</v>
      </c>
      <c r="D19" s="15">
        <f t="shared" si="0"/>
        <v>9795</v>
      </c>
      <c r="E19" s="15">
        <v>4815</v>
      </c>
      <c r="F19" s="15">
        <v>4980</v>
      </c>
    </row>
    <row r="20" spans="2:6" ht="12">
      <c r="B20" s="4"/>
      <c r="C20" s="5" t="s">
        <v>14</v>
      </c>
      <c r="D20" s="15">
        <f t="shared" si="0"/>
        <v>11203</v>
      </c>
      <c r="E20" s="15">
        <v>5430</v>
      </c>
      <c r="F20" s="15">
        <v>5773</v>
      </c>
    </row>
    <row r="21" spans="2:6" ht="12">
      <c r="B21" s="4"/>
      <c r="C21" s="5" t="s">
        <v>15</v>
      </c>
      <c r="D21" s="15">
        <f t="shared" si="0"/>
        <v>8177</v>
      </c>
      <c r="E21" s="15">
        <v>3978</v>
      </c>
      <c r="F21" s="15">
        <v>4199</v>
      </c>
    </row>
    <row r="22" spans="2:6" ht="12">
      <c r="B22" s="4"/>
      <c r="C22" s="5" t="s">
        <v>16</v>
      </c>
      <c r="D22" s="15">
        <v>5683</v>
      </c>
      <c r="E22" s="15">
        <v>2798</v>
      </c>
      <c r="F22" s="15">
        <v>2855</v>
      </c>
    </row>
    <row r="23" spans="2:6" ht="12">
      <c r="B23" s="4"/>
      <c r="C23" s="5" t="s">
        <v>17</v>
      </c>
      <c r="D23" s="15">
        <f t="shared" si="0"/>
        <v>7310</v>
      </c>
      <c r="E23" s="15">
        <v>3541</v>
      </c>
      <c r="F23" s="15">
        <v>3769</v>
      </c>
    </row>
    <row r="24" spans="2:6" ht="12" customHeight="1">
      <c r="B24" s="4"/>
      <c r="C24" s="5" t="s">
        <v>18</v>
      </c>
      <c r="D24" s="11">
        <f t="shared" si="0"/>
        <v>7860</v>
      </c>
      <c r="E24" s="11">
        <v>3843</v>
      </c>
      <c r="F24" s="11">
        <v>4017</v>
      </c>
    </row>
    <row r="25" spans="2:6" ht="12">
      <c r="B25" s="4"/>
      <c r="C25" s="5" t="s">
        <v>19</v>
      </c>
      <c r="D25" s="11">
        <f t="shared" si="0"/>
        <v>2586</v>
      </c>
      <c r="E25" s="11">
        <v>1271</v>
      </c>
      <c r="F25" s="11">
        <v>1315</v>
      </c>
    </row>
    <row r="26" spans="2:6" ht="12">
      <c r="B26" s="4"/>
      <c r="C26" s="5" t="s">
        <v>20</v>
      </c>
      <c r="D26" s="11">
        <f t="shared" si="0"/>
        <v>3282</v>
      </c>
      <c r="E26" s="11">
        <v>1601</v>
      </c>
      <c r="F26" s="11">
        <v>1681</v>
      </c>
    </row>
    <row r="27" spans="2:6" s="13" customFormat="1" ht="12">
      <c r="B27" s="16" t="s">
        <v>77</v>
      </c>
      <c r="C27" s="16"/>
      <c r="D27" s="12">
        <f t="shared" si="0"/>
        <v>46028</v>
      </c>
      <c r="E27" s="12">
        <f>SUM(E28:E31)</f>
        <v>22269</v>
      </c>
      <c r="F27" s="12">
        <f>SUM(F28:F31)</f>
        <v>23759</v>
      </c>
    </row>
    <row r="28" spans="2:6" ht="12" customHeight="1">
      <c r="B28" s="4"/>
      <c r="C28" s="5" t="s">
        <v>21</v>
      </c>
      <c r="D28" s="11">
        <f t="shared" si="0"/>
        <v>15183</v>
      </c>
      <c r="E28" s="11">
        <v>7214</v>
      </c>
      <c r="F28" s="11">
        <v>7969</v>
      </c>
    </row>
    <row r="29" spans="2:6" ht="12">
      <c r="B29" s="4"/>
      <c r="C29" s="5" t="s">
        <v>22</v>
      </c>
      <c r="D29" s="11">
        <f t="shared" si="0"/>
        <v>4628</v>
      </c>
      <c r="E29" s="11">
        <v>2247</v>
      </c>
      <c r="F29" s="11">
        <v>2381</v>
      </c>
    </row>
    <row r="30" spans="2:6" ht="12">
      <c r="B30" s="4"/>
      <c r="C30" s="5" t="s">
        <v>23</v>
      </c>
      <c r="D30" s="11">
        <f t="shared" si="0"/>
        <v>9489</v>
      </c>
      <c r="E30" s="11">
        <v>4623</v>
      </c>
      <c r="F30" s="11">
        <v>4866</v>
      </c>
    </row>
    <row r="31" spans="2:6" ht="12">
      <c r="B31" s="4"/>
      <c r="C31" s="5" t="s">
        <v>24</v>
      </c>
      <c r="D31" s="11">
        <f t="shared" si="0"/>
        <v>16728</v>
      </c>
      <c r="E31" s="11">
        <v>8185</v>
      </c>
      <c r="F31" s="11">
        <v>8543</v>
      </c>
    </row>
    <row r="32" spans="2:6" s="13" customFormat="1" ht="12">
      <c r="B32" s="16" t="s">
        <v>78</v>
      </c>
      <c r="C32" s="16"/>
      <c r="D32" s="12">
        <f t="shared" si="0"/>
        <v>28089</v>
      </c>
      <c r="E32" s="12">
        <f>SUM(E33:E37)</f>
        <v>13878</v>
      </c>
      <c r="F32" s="12">
        <f>SUM(F33:F37)</f>
        <v>14211</v>
      </c>
    </row>
    <row r="33" spans="2:6" ht="12">
      <c r="B33" s="4"/>
      <c r="C33" s="5" t="s">
        <v>25</v>
      </c>
      <c r="D33" s="11">
        <f t="shared" si="0"/>
        <v>8311</v>
      </c>
      <c r="E33" s="11">
        <v>4059</v>
      </c>
      <c r="F33" s="11">
        <v>4252</v>
      </c>
    </row>
    <row r="34" spans="2:6" ht="12">
      <c r="B34" s="4"/>
      <c r="C34" s="5" t="s">
        <v>26</v>
      </c>
      <c r="D34" s="11">
        <f t="shared" si="0"/>
        <v>1882</v>
      </c>
      <c r="E34" s="11">
        <v>932</v>
      </c>
      <c r="F34" s="11">
        <v>950</v>
      </c>
    </row>
    <row r="35" spans="2:6" ht="12">
      <c r="B35" s="4"/>
      <c r="C35" s="5" t="s">
        <v>27</v>
      </c>
      <c r="D35" s="11">
        <f t="shared" si="0"/>
        <v>3349</v>
      </c>
      <c r="E35" s="11">
        <v>1529</v>
      </c>
      <c r="F35" s="11">
        <v>1820</v>
      </c>
    </row>
    <row r="36" spans="2:6" ht="12">
      <c r="B36" s="4"/>
      <c r="C36" s="5" t="s">
        <v>28</v>
      </c>
      <c r="D36" s="11">
        <f t="shared" si="0"/>
        <v>6820</v>
      </c>
      <c r="E36" s="11">
        <v>3543</v>
      </c>
      <c r="F36" s="11">
        <v>3277</v>
      </c>
    </row>
    <row r="37" spans="2:6" ht="12">
      <c r="B37" s="4"/>
      <c r="C37" s="5" t="s">
        <v>73</v>
      </c>
      <c r="D37" s="11">
        <f t="shared" si="0"/>
        <v>7727</v>
      </c>
      <c r="E37" s="11">
        <v>3815</v>
      </c>
      <c r="F37" s="11">
        <v>3912</v>
      </c>
    </row>
    <row r="38" spans="2:6" s="13" customFormat="1" ht="12">
      <c r="B38" s="16" t="s">
        <v>79</v>
      </c>
      <c r="C38" s="16"/>
      <c r="D38" s="12">
        <f t="shared" si="0"/>
        <v>37197</v>
      </c>
      <c r="E38" s="12">
        <f>SUM(E39:E44)</f>
        <v>18065</v>
      </c>
      <c r="F38" s="12">
        <f>SUM(F39:F44)</f>
        <v>19132</v>
      </c>
    </row>
    <row r="39" spans="2:6" ht="12">
      <c r="B39" s="4"/>
      <c r="C39" s="5" t="s">
        <v>29</v>
      </c>
      <c r="D39" s="11">
        <f t="shared" si="0"/>
        <v>9770</v>
      </c>
      <c r="E39" s="11">
        <v>4761</v>
      </c>
      <c r="F39" s="11">
        <v>5009</v>
      </c>
    </row>
    <row r="40" spans="2:6" ht="12">
      <c r="B40" s="4"/>
      <c r="C40" s="5" t="s">
        <v>30</v>
      </c>
      <c r="D40" s="11">
        <f t="shared" si="0"/>
        <v>6966</v>
      </c>
      <c r="E40" s="11">
        <v>3361</v>
      </c>
      <c r="F40" s="11">
        <v>3605</v>
      </c>
    </row>
    <row r="41" spans="2:6" ht="12">
      <c r="B41" s="4"/>
      <c r="C41" s="5" t="s">
        <v>31</v>
      </c>
      <c r="D41" s="11">
        <f t="shared" si="0"/>
        <v>14465</v>
      </c>
      <c r="E41" s="11">
        <v>7046</v>
      </c>
      <c r="F41" s="11">
        <v>7419</v>
      </c>
    </row>
    <row r="42" spans="2:6" ht="12">
      <c r="B42" s="4"/>
      <c r="C42" s="5" t="s">
        <v>32</v>
      </c>
      <c r="D42" s="11">
        <f t="shared" si="0"/>
        <v>2942</v>
      </c>
      <c r="E42" s="11">
        <v>1416</v>
      </c>
      <c r="F42" s="11">
        <v>1526</v>
      </c>
    </row>
    <row r="43" spans="2:6" ht="12">
      <c r="B43" s="4"/>
      <c r="C43" s="5" t="s">
        <v>33</v>
      </c>
      <c r="D43" s="11">
        <f t="shared" si="0"/>
        <v>1235</v>
      </c>
      <c r="E43" s="11">
        <v>588</v>
      </c>
      <c r="F43" s="11">
        <v>647</v>
      </c>
    </row>
    <row r="44" spans="2:6" ht="12">
      <c r="B44" s="4"/>
      <c r="C44" s="5" t="s">
        <v>34</v>
      </c>
      <c r="D44" s="11">
        <f t="shared" si="0"/>
        <v>1819</v>
      </c>
      <c r="E44" s="11">
        <v>893</v>
      </c>
      <c r="F44" s="11">
        <v>926</v>
      </c>
    </row>
    <row r="45" spans="2:6" s="13" customFormat="1" ht="12">
      <c r="B45" s="16" t="s">
        <v>80</v>
      </c>
      <c r="C45" s="16"/>
      <c r="D45" s="12">
        <f t="shared" si="0"/>
        <v>29790</v>
      </c>
      <c r="E45" s="12">
        <f>SUM(E46:E49)</f>
        <v>14422</v>
      </c>
      <c r="F45" s="12">
        <f>SUM(F46:F49)</f>
        <v>15368</v>
      </c>
    </row>
    <row r="46" spans="2:6" ht="12">
      <c r="B46" s="4"/>
      <c r="C46" s="5" t="s">
        <v>35</v>
      </c>
      <c r="D46" s="11">
        <f t="shared" si="0"/>
        <v>3831</v>
      </c>
      <c r="E46" s="11">
        <v>1879</v>
      </c>
      <c r="F46" s="11">
        <v>1952</v>
      </c>
    </row>
    <row r="47" spans="2:6" ht="12">
      <c r="B47" s="4"/>
      <c r="C47" s="5" t="s">
        <v>36</v>
      </c>
      <c r="D47" s="11">
        <f t="shared" si="0"/>
        <v>11380</v>
      </c>
      <c r="E47" s="11">
        <v>5493</v>
      </c>
      <c r="F47" s="11">
        <v>5887</v>
      </c>
    </row>
    <row r="48" spans="2:6" ht="12">
      <c r="B48" s="4"/>
      <c r="C48" s="5" t="s">
        <v>37</v>
      </c>
      <c r="D48" s="11">
        <f t="shared" si="0"/>
        <v>4659</v>
      </c>
      <c r="E48" s="11">
        <v>2237</v>
      </c>
      <c r="F48" s="11">
        <v>2422</v>
      </c>
    </row>
    <row r="49" spans="2:6" ht="12">
      <c r="B49" s="4"/>
      <c r="C49" s="5" t="s">
        <v>38</v>
      </c>
      <c r="D49" s="11">
        <f t="shared" si="0"/>
        <v>9920</v>
      </c>
      <c r="E49" s="11">
        <v>4813</v>
      </c>
      <c r="F49" s="11">
        <v>5107</v>
      </c>
    </row>
    <row r="50" spans="2:6" s="13" customFormat="1" ht="12">
      <c r="B50" s="16" t="s">
        <v>81</v>
      </c>
      <c r="C50" s="16"/>
      <c r="D50" s="12">
        <f t="shared" si="0"/>
        <v>14371</v>
      </c>
      <c r="E50" s="12">
        <f>E51</f>
        <v>6843</v>
      </c>
      <c r="F50" s="12">
        <f>F51</f>
        <v>7528</v>
      </c>
    </row>
    <row r="51" spans="2:6" ht="12">
      <c r="B51" s="4"/>
      <c r="C51" s="5" t="s">
        <v>39</v>
      </c>
      <c r="D51" s="11">
        <f t="shared" si="0"/>
        <v>14371</v>
      </c>
      <c r="E51" s="11">
        <v>6843</v>
      </c>
      <c r="F51" s="11">
        <v>7528</v>
      </c>
    </row>
    <row r="52" spans="2:6" s="13" customFormat="1" ht="12">
      <c r="B52" s="16" t="s">
        <v>82</v>
      </c>
      <c r="C52" s="16"/>
      <c r="D52" s="12">
        <f t="shared" si="0"/>
        <v>53151</v>
      </c>
      <c r="E52" s="12">
        <f>SUM(E53:E60)</f>
        <v>25760</v>
      </c>
      <c r="F52" s="12">
        <f>SUM(F53:F60)</f>
        <v>27391</v>
      </c>
    </row>
    <row r="53" spans="2:6" ht="12">
      <c r="B53" s="4"/>
      <c r="C53" s="5" t="s">
        <v>40</v>
      </c>
      <c r="D53" s="11">
        <f t="shared" si="0"/>
        <v>14414</v>
      </c>
      <c r="E53" s="11">
        <v>6901</v>
      </c>
      <c r="F53" s="11">
        <v>7513</v>
      </c>
    </row>
    <row r="54" spans="2:6" ht="12">
      <c r="B54" s="4"/>
      <c r="C54" s="5" t="s">
        <v>20</v>
      </c>
      <c r="D54" s="11">
        <f t="shared" si="0"/>
        <v>2073</v>
      </c>
      <c r="E54" s="11">
        <v>1011</v>
      </c>
      <c r="F54" s="11">
        <v>1062</v>
      </c>
    </row>
    <row r="55" spans="2:6" ht="12">
      <c r="B55" s="4"/>
      <c r="C55" s="5" t="s">
        <v>41</v>
      </c>
      <c r="D55" s="11">
        <f t="shared" si="0"/>
        <v>12543</v>
      </c>
      <c r="E55" s="11">
        <v>6087</v>
      </c>
      <c r="F55" s="11">
        <v>6456</v>
      </c>
    </row>
    <row r="56" spans="2:6" ht="12">
      <c r="B56" s="4"/>
      <c r="C56" s="5" t="s">
        <v>42</v>
      </c>
      <c r="D56" s="11">
        <f t="shared" si="0"/>
        <v>5040</v>
      </c>
      <c r="E56" s="11">
        <v>2430</v>
      </c>
      <c r="F56" s="11">
        <v>2610</v>
      </c>
    </row>
    <row r="57" spans="2:6" ht="12">
      <c r="B57" s="4"/>
      <c r="C57" s="5" t="s">
        <v>43</v>
      </c>
      <c r="D57" s="11">
        <f t="shared" si="0"/>
        <v>7651</v>
      </c>
      <c r="E57" s="11">
        <v>3736</v>
      </c>
      <c r="F57" s="11">
        <v>3915</v>
      </c>
    </row>
    <row r="58" spans="2:6" ht="12">
      <c r="B58" s="4"/>
      <c r="C58" s="5" t="s">
        <v>44</v>
      </c>
      <c r="D58" s="11">
        <f t="shared" si="0"/>
        <v>6665</v>
      </c>
      <c r="E58" s="11">
        <v>3225</v>
      </c>
      <c r="F58" s="11">
        <v>3440</v>
      </c>
    </row>
    <row r="59" spans="2:6" ht="12">
      <c r="B59" s="4"/>
      <c r="C59" s="5" t="s">
        <v>45</v>
      </c>
      <c r="D59" s="11">
        <f t="shared" si="0"/>
        <v>1696</v>
      </c>
      <c r="E59" s="11">
        <v>834</v>
      </c>
      <c r="F59" s="11">
        <v>862</v>
      </c>
    </row>
    <row r="60" spans="2:6" ht="12">
      <c r="B60" s="4"/>
      <c r="C60" s="5" t="s">
        <v>46</v>
      </c>
      <c r="D60" s="11">
        <f t="shared" si="0"/>
        <v>3069</v>
      </c>
      <c r="E60" s="11">
        <v>1536</v>
      </c>
      <c r="F60" s="11">
        <v>1533</v>
      </c>
    </row>
    <row r="61" spans="2:6" s="13" customFormat="1" ht="12">
      <c r="B61" s="16" t="s">
        <v>83</v>
      </c>
      <c r="C61" s="16"/>
      <c r="D61" s="12">
        <f t="shared" si="0"/>
        <v>40374</v>
      </c>
      <c r="E61" s="12">
        <f>SUM(E62:E69)</f>
        <v>19643</v>
      </c>
      <c r="F61" s="12">
        <f>SUM(F62:F69)</f>
        <v>20731</v>
      </c>
    </row>
    <row r="62" spans="2:6" ht="12">
      <c r="B62" s="4"/>
      <c r="C62" s="5" t="s">
        <v>47</v>
      </c>
      <c r="D62" s="11">
        <f t="shared" si="0"/>
        <v>2283</v>
      </c>
      <c r="E62" s="11">
        <v>1130</v>
      </c>
      <c r="F62" s="11">
        <v>1153</v>
      </c>
    </row>
    <row r="63" spans="2:6" ht="12">
      <c r="B63" s="4"/>
      <c r="C63" s="5" t="s">
        <v>48</v>
      </c>
      <c r="D63" s="11">
        <f t="shared" si="0"/>
        <v>4761</v>
      </c>
      <c r="E63" s="11">
        <v>2353</v>
      </c>
      <c r="F63" s="11">
        <v>2408</v>
      </c>
    </row>
    <row r="64" spans="2:6" ht="12">
      <c r="B64" s="4"/>
      <c r="C64" s="5" t="s">
        <v>49</v>
      </c>
      <c r="D64" s="11">
        <f t="shared" si="0"/>
        <v>4491</v>
      </c>
      <c r="E64" s="11">
        <v>2198</v>
      </c>
      <c r="F64" s="11">
        <v>2293</v>
      </c>
    </row>
    <row r="65" spans="2:6" ht="12">
      <c r="B65" s="4"/>
      <c r="C65" s="5" t="s">
        <v>50</v>
      </c>
      <c r="D65" s="11">
        <f t="shared" si="0"/>
        <v>2910</v>
      </c>
      <c r="E65" s="11">
        <v>1424</v>
      </c>
      <c r="F65" s="11">
        <v>1486</v>
      </c>
    </row>
    <row r="66" spans="2:6" ht="12">
      <c r="B66" s="4"/>
      <c r="C66" s="5" t="s">
        <v>51</v>
      </c>
      <c r="D66" s="11">
        <f t="shared" si="0"/>
        <v>7766</v>
      </c>
      <c r="E66" s="11">
        <v>3791</v>
      </c>
      <c r="F66" s="11">
        <v>3975</v>
      </c>
    </row>
    <row r="67" spans="2:6" ht="12">
      <c r="B67" s="4"/>
      <c r="C67" s="5" t="s">
        <v>52</v>
      </c>
      <c r="D67" s="11">
        <f t="shared" si="0"/>
        <v>6115</v>
      </c>
      <c r="E67" s="11">
        <v>2885</v>
      </c>
      <c r="F67" s="11">
        <v>3230</v>
      </c>
    </row>
    <row r="68" spans="2:6" ht="12">
      <c r="B68" s="4"/>
      <c r="C68" s="5" t="s">
        <v>53</v>
      </c>
      <c r="D68" s="11">
        <f t="shared" si="0"/>
        <v>6164</v>
      </c>
      <c r="E68" s="11">
        <v>2951</v>
      </c>
      <c r="F68" s="11">
        <v>3213</v>
      </c>
    </row>
    <row r="69" spans="2:6" ht="12">
      <c r="B69" s="4"/>
      <c r="C69" s="5" t="s">
        <v>54</v>
      </c>
      <c r="D69" s="11">
        <f t="shared" si="0"/>
        <v>5884</v>
      </c>
      <c r="E69" s="11">
        <v>2911</v>
      </c>
      <c r="F69" s="11">
        <v>2973</v>
      </c>
    </row>
    <row r="70" spans="2:6" s="13" customFormat="1" ht="12">
      <c r="B70" s="16" t="s">
        <v>84</v>
      </c>
      <c r="C70" s="16"/>
      <c r="D70" s="12">
        <f aca="true" t="shared" si="1" ref="D70:D87">E70+F70</f>
        <v>48579</v>
      </c>
      <c r="E70" s="12">
        <f>SUM(E71:E74)</f>
        <v>23701</v>
      </c>
      <c r="F70" s="12">
        <f>SUM(F71:F74)</f>
        <v>24878</v>
      </c>
    </row>
    <row r="71" spans="2:6" ht="12">
      <c r="B71" s="4"/>
      <c r="C71" s="5" t="s">
        <v>72</v>
      </c>
      <c r="D71" s="11">
        <f t="shared" si="1"/>
        <v>7477</v>
      </c>
      <c r="E71" s="11">
        <v>3668</v>
      </c>
      <c r="F71" s="11">
        <v>3809</v>
      </c>
    </row>
    <row r="72" spans="2:6" ht="12">
      <c r="B72" s="4"/>
      <c r="C72" s="5" t="s">
        <v>20</v>
      </c>
      <c r="D72" s="11">
        <f t="shared" si="1"/>
        <v>8815</v>
      </c>
      <c r="E72" s="11">
        <v>4335</v>
      </c>
      <c r="F72" s="11">
        <v>4480</v>
      </c>
    </row>
    <row r="73" spans="2:6" ht="12">
      <c r="B73" s="4"/>
      <c r="C73" s="5" t="s">
        <v>55</v>
      </c>
      <c r="D73" s="11">
        <f t="shared" si="1"/>
        <v>20523</v>
      </c>
      <c r="E73" s="11">
        <v>9933</v>
      </c>
      <c r="F73" s="11">
        <v>10590</v>
      </c>
    </row>
    <row r="74" spans="2:6" ht="12">
      <c r="B74" s="4"/>
      <c r="C74" s="5" t="s">
        <v>56</v>
      </c>
      <c r="D74" s="11">
        <f t="shared" si="1"/>
        <v>11764</v>
      </c>
      <c r="E74" s="11">
        <v>5765</v>
      </c>
      <c r="F74" s="11">
        <v>5999</v>
      </c>
    </row>
    <row r="75" spans="2:6" s="13" customFormat="1" ht="12">
      <c r="B75" s="16" t="s">
        <v>85</v>
      </c>
      <c r="C75" s="16"/>
      <c r="D75" s="12">
        <f t="shared" si="1"/>
        <v>46361</v>
      </c>
      <c r="E75" s="12">
        <f>SUM(E76:E79)</f>
        <v>22909</v>
      </c>
      <c r="F75" s="12">
        <f>SUM(F76:F79)</f>
        <v>23452</v>
      </c>
    </row>
    <row r="76" spans="2:6" ht="12">
      <c r="B76" s="4"/>
      <c r="C76" s="5" t="s">
        <v>57</v>
      </c>
      <c r="D76" s="11">
        <f t="shared" si="1"/>
        <v>10696</v>
      </c>
      <c r="E76" s="11">
        <v>5175</v>
      </c>
      <c r="F76" s="11">
        <v>5521</v>
      </c>
    </row>
    <row r="77" spans="2:6" ht="12">
      <c r="B77" s="4"/>
      <c r="C77" s="5" t="s">
        <v>58</v>
      </c>
      <c r="D77" s="11">
        <f t="shared" si="1"/>
        <v>16245</v>
      </c>
      <c r="E77" s="11">
        <v>8147</v>
      </c>
      <c r="F77" s="11">
        <v>8098</v>
      </c>
    </row>
    <row r="78" spans="2:6" ht="12">
      <c r="B78" s="4"/>
      <c r="C78" s="5" t="s">
        <v>59</v>
      </c>
      <c r="D78" s="11">
        <f t="shared" si="1"/>
        <v>8881</v>
      </c>
      <c r="E78" s="11">
        <v>4418</v>
      </c>
      <c r="F78" s="11">
        <v>4463</v>
      </c>
    </row>
    <row r="79" spans="2:6" ht="12">
      <c r="B79" s="4"/>
      <c r="C79" s="5" t="s">
        <v>71</v>
      </c>
      <c r="D79" s="11">
        <f t="shared" si="1"/>
        <v>10539</v>
      </c>
      <c r="E79" s="11">
        <v>5169</v>
      </c>
      <c r="F79" s="11">
        <v>5370</v>
      </c>
    </row>
    <row r="80" spans="2:6" s="13" customFormat="1" ht="12">
      <c r="B80" s="16" t="s">
        <v>86</v>
      </c>
      <c r="C80" s="16"/>
      <c r="D80" s="12">
        <f t="shared" si="1"/>
        <v>15762</v>
      </c>
      <c r="E80" s="12">
        <f>E81</f>
        <v>7604</v>
      </c>
      <c r="F80" s="12">
        <f>F81</f>
        <v>8158</v>
      </c>
    </row>
    <row r="81" spans="2:6" ht="12">
      <c r="B81" s="4"/>
      <c r="C81" s="5" t="s">
        <v>60</v>
      </c>
      <c r="D81" s="11">
        <f t="shared" si="1"/>
        <v>15762</v>
      </c>
      <c r="E81" s="11">
        <v>7604</v>
      </c>
      <c r="F81" s="11">
        <v>8158</v>
      </c>
    </row>
    <row r="82" spans="2:6" s="13" customFormat="1" ht="12">
      <c r="B82" s="16" t="s">
        <v>87</v>
      </c>
      <c r="C82" s="16"/>
      <c r="D82" s="12">
        <f t="shared" si="1"/>
        <v>61720</v>
      </c>
      <c r="E82" s="12">
        <f>SUM(E83:E87)</f>
        <v>30424</v>
      </c>
      <c r="F82" s="12">
        <f>SUM(F83:F87)</f>
        <v>31296</v>
      </c>
    </row>
    <row r="83" spans="2:6" ht="12">
      <c r="B83" s="4"/>
      <c r="C83" s="5" t="s">
        <v>61</v>
      </c>
      <c r="D83" s="11">
        <f t="shared" si="1"/>
        <v>11815</v>
      </c>
      <c r="E83" s="11">
        <v>5776</v>
      </c>
      <c r="F83" s="11">
        <v>6039</v>
      </c>
    </row>
    <row r="84" spans="2:6" ht="12">
      <c r="B84" s="4"/>
      <c r="C84" s="5" t="s">
        <v>68</v>
      </c>
      <c r="D84" s="11">
        <f t="shared" si="1"/>
        <v>7025</v>
      </c>
      <c r="E84" s="11">
        <v>3483</v>
      </c>
      <c r="F84" s="11">
        <v>3542</v>
      </c>
    </row>
    <row r="85" spans="2:6" ht="12">
      <c r="B85" s="4"/>
      <c r="C85" s="5" t="s">
        <v>74</v>
      </c>
      <c r="D85" s="11">
        <f t="shared" si="1"/>
        <v>7471</v>
      </c>
      <c r="E85" s="11">
        <v>3635</v>
      </c>
      <c r="F85" s="11">
        <v>3836</v>
      </c>
    </row>
    <row r="86" spans="2:6" ht="12">
      <c r="B86" s="4"/>
      <c r="C86" s="5" t="s">
        <v>62</v>
      </c>
      <c r="D86" s="11">
        <f t="shared" si="1"/>
        <v>20969</v>
      </c>
      <c r="E86" s="11">
        <v>10407</v>
      </c>
      <c r="F86" s="11">
        <v>10562</v>
      </c>
    </row>
    <row r="87" spans="2:6" ht="12">
      <c r="B87" s="4"/>
      <c r="C87" s="5" t="s">
        <v>63</v>
      </c>
      <c r="D87" s="11">
        <f t="shared" si="1"/>
        <v>14440</v>
      </c>
      <c r="E87" s="11">
        <v>7123</v>
      </c>
      <c r="F87" s="11">
        <v>7317</v>
      </c>
    </row>
    <row r="89" ht="12">
      <c r="B89" s="3" t="s">
        <v>67</v>
      </c>
    </row>
  </sheetData>
  <mergeCells count="14">
    <mergeCell ref="B27:C27"/>
    <mergeCell ref="B17:C17"/>
    <mergeCell ref="B3:C3"/>
    <mergeCell ref="B5:C5"/>
    <mergeCell ref="B50:C50"/>
    <mergeCell ref="B52:C52"/>
    <mergeCell ref="B32:C32"/>
    <mergeCell ref="B82:C82"/>
    <mergeCell ref="B61:C61"/>
    <mergeCell ref="B70:C70"/>
    <mergeCell ref="B75:C75"/>
    <mergeCell ref="B80:C80"/>
    <mergeCell ref="B38:C38"/>
    <mergeCell ref="B45:C45"/>
  </mergeCells>
  <printOptions/>
  <pageMargins left="0.7874015748031497" right="0.7874015748031497" top="0.7874015748031497" bottom="0.5905511811023623" header="0.5118110236220472" footer="0.5118110236220472"/>
  <pageSetup horizontalDpi="400" verticalDpi="400" orientation="portrait" paperSize="9" scale="110" r:id="rId1"/>
  <headerFooter alignWithMargins="0">
    <oddHeader>&amp;L&amp;F</oddHead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2000-03-06T05:24:43Z</cp:lastPrinted>
  <dcterms:created xsi:type="dcterms:W3CDTF">1999-08-08T13:52:57Z</dcterms:created>
  <dcterms:modified xsi:type="dcterms:W3CDTF">2002-03-27T04:41:17Z</dcterms:modified>
  <cp:category/>
  <cp:version/>
  <cp:contentType/>
  <cp:contentStatus/>
</cp:coreProperties>
</file>