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4_市町村別選有権者数" sheetId="1" r:id="rId1"/>
  </sheets>
  <definedNames>
    <definedName name="_xlnm.Print_Titles" localSheetId="0">'174_市町村別選有権者数'!$3:$4</definedName>
  </definedNames>
  <calcPr fullCalcOnLoad="1"/>
</workbook>
</file>

<file path=xl/sharedStrings.xml><?xml version="1.0" encoding="utf-8"?>
<sst xmlns="http://schemas.openxmlformats.org/spreadsheetml/2006/main" count="93" uniqueCount="89">
  <si>
    <t>市町村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</si>
  <si>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</si>
  <si>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</si>
  <si>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</si>
  <si>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</si>
  <si>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</si>
  <si>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</si>
  <si>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</si>
  <si>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</si>
  <si>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</si>
  <si>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</si>
  <si>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</si>
  <si>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</si>
  <si>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</si>
  <si>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</si>
  <si>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</si>
  <si>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</si>
  <si>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</si>
  <si>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</si>
  <si>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</si>
  <si>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</si>
  <si>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</si>
  <si>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</si>
  <si>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</si>
  <si>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</si>
  <si>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</si>
  <si>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</si>
  <si>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</si>
  <si>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</si>
  <si>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</si>
  <si>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</si>
  <si>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</si>
  <si>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</si>
  <si>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</si>
  <si>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</si>
  <si>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</si>
  <si>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</si>
  <si>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</si>
  <si>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</si>
  <si>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</si>
  <si>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</si>
  <si>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</si>
  <si>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</si>
  <si>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</si>
  <si>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</si>
  <si>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</si>
  <si>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</si>
  <si>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</si>
  <si>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</si>
  <si>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</si>
  <si>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</si>
  <si>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</si>
  <si>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</si>
  <si>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</si>
  <si>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</si>
  <si>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</si>
  <si>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</si>
  <si>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</si>
  <si>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</si>
  <si>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</si>
  <si>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</si>
  <si>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</si>
  <si>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</si>
  <si>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</si>
  <si>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</si>
  <si>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</si>
  <si>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</si>
  <si>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</si>
  <si>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</si>
  <si>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</si>
  <si>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</si>
  <si>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</si>
  <si>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</si>
  <si>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</si>
  <si>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</si>
  <si>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</si>
  <si>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</si>
  <si>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</si>
  <si>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</si>
  <si>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</si>
  <si>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総数</t>
  </si>
  <si>
    <t>女</t>
  </si>
  <si>
    <t>人</t>
  </si>
  <si>
    <t>男</t>
  </si>
  <si>
    <t>郡部総数</t>
  </si>
  <si>
    <t>資料：県選挙管理委員会</t>
  </si>
  <si>
    <t>明和村</t>
  </si>
  <si>
    <t>総数</t>
  </si>
  <si>
    <t>174．市町村別有権者数（昭和53年9月10日）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</si>
</sst>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center" vertical="center"/>
    </xf>
    <xf numFmtId="178" fontId="1" fillId="0" borderId="3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2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49" fontId="5" fillId="2" borderId="1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3.625" style="2" customWidth="1"/>
    <col min="4" max="4" width="11.00390625" style="2" customWidth="1"/>
    <col min="5" max="6" width="10.375" style="2" customWidth="1"/>
    <col min="7" max="16384" width="9.00390625" style="2" customWidth="1"/>
  </cols>
  <sheetData>
    <row r="1" ht="14.25">
      <c r="B1" s="1" t="s">
        <v>88</v>
      </c>
    </row>
    <row r="3" spans="2:6" ht="12" customHeight="1">
      <c r="B3" s="18" t="s">
        <v>0</v>
      </c>
      <c r="C3" s="19"/>
      <c r="D3" s="9" t="s">
        <v>80</v>
      </c>
      <c r="E3" s="10" t="s">
        <v>83</v>
      </c>
      <c r="F3" s="10" t="s">
        <v>81</v>
      </c>
    </row>
    <row r="4" spans="2:6" ht="12">
      <c r="B4" s="6"/>
      <c r="C4" s="7"/>
      <c r="D4" s="8" t="s">
        <v>82</v>
      </c>
      <c r="E4" s="8" t="s">
        <v>82</v>
      </c>
      <c r="F4" s="8" t="s">
        <v>82</v>
      </c>
    </row>
    <row r="5" spans="2:6" ht="12" customHeight="1">
      <c r="B5" s="20" t="s">
        <v>87</v>
      </c>
      <c r="C5" s="21"/>
      <c r="D5" s="12">
        <f>SUM(D7:D17,D19)</f>
        <v>1265289</v>
      </c>
      <c r="E5" s="12">
        <f>SUM(E7:E17,E19)</f>
        <v>612068</v>
      </c>
      <c r="F5" s="12">
        <f>SUM(F7:F17,F19)</f>
        <v>653221</v>
      </c>
    </row>
    <row r="6" spans="2:6" ht="12">
      <c r="B6" s="13"/>
      <c r="C6" s="14"/>
      <c r="D6" s="12"/>
      <c r="E6" s="12"/>
      <c r="F6" s="12"/>
    </row>
    <row r="7" spans="2:6" ht="12">
      <c r="B7" s="4"/>
      <c r="C7" s="5" t="s">
        <v>1</v>
      </c>
      <c r="D7" s="11">
        <f>SUM(E7:F7)</f>
        <v>180131</v>
      </c>
      <c r="E7" s="11">
        <v>86254</v>
      </c>
      <c r="F7" s="11">
        <v>93877</v>
      </c>
    </row>
    <row r="8" spans="2:6" ht="12">
      <c r="B8" s="4"/>
      <c r="C8" s="5" t="s">
        <v>2</v>
      </c>
      <c r="D8" s="11">
        <f aca="true" t="shared" si="0" ref="D8:D17">SUM(E8:F8)</f>
        <v>151378</v>
      </c>
      <c r="E8" s="11">
        <v>73761</v>
      </c>
      <c r="F8" s="11">
        <v>77617</v>
      </c>
    </row>
    <row r="9" spans="2:6" ht="12">
      <c r="B9" s="4"/>
      <c r="C9" s="5" t="s">
        <v>3</v>
      </c>
      <c r="D9" s="11">
        <f t="shared" si="0"/>
        <v>93815</v>
      </c>
      <c r="E9" s="11">
        <v>44016</v>
      </c>
      <c r="F9" s="11">
        <v>49799</v>
      </c>
    </row>
    <row r="10" spans="2:6" ht="12">
      <c r="B10" s="4"/>
      <c r="C10" s="5" t="s">
        <v>4</v>
      </c>
      <c r="D10" s="11">
        <f t="shared" si="0"/>
        <v>71076</v>
      </c>
      <c r="E10" s="11">
        <v>34281</v>
      </c>
      <c r="F10" s="11">
        <v>36795</v>
      </c>
    </row>
    <row r="11" spans="2:6" ht="12">
      <c r="B11" s="4"/>
      <c r="C11" s="5" t="s">
        <v>5</v>
      </c>
      <c r="D11" s="11">
        <f t="shared" si="0"/>
        <v>80114</v>
      </c>
      <c r="E11" s="11">
        <v>39336</v>
      </c>
      <c r="F11" s="11">
        <v>40778</v>
      </c>
    </row>
    <row r="12" spans="2:6" ht="12">
      <c r="B12" s="4"/>
      <c r="C12" s="5" t="s">
        <v>6</v>
      </c>
      <c r="D12" s="11">
        <f t="shared" si="0"/>
        <v>31901</v>
      </c>
      <c r="E12" s="11">
        <v>15270</v>
      </c>
      <c r="F12" s="11">
        <v>16631</v>
      </c>
    </row>
    <row r="13" spans="2:6" ht="12">
      <c r="B13" s="4"/>
      <c r="C13" s="5" t="s">
        <v>7</v>
      </c>
      <c r="D13" s="11">
        <f t="shared" si="0"/>
        <v>47888</v>
      </c>
      <c r="E13" s="11">
        <v>23095</v>
      </c>
      <c r="F13" s="11">
        <v>24793</v>
      </c>
    </row>
    <row r="14" spans="2:6" ht="12">
      <c r="B14" s="4"/>
      <c r="C14" s="5" t="s">
        <v>8</v>
      </c>
      <c r="D14" s="11">
        <f t="shared" si="0"/>
        <v>32339</v>
      </c>
      <c r="E14" s="11">
        <v>15567</v>
      </c>
      <c r="F14" s="11">
        <v>16772</v>
      </c>
    </row>
    <row r="15" spans="2:6" ht="12">
      <c r="B15" s="4"/>
      <c r="C15" s="5" t="s">
        <v>9</v>
      </c>
      <c r="D15" s="11">
        <f t="shared" si="0"/>
        <v>36281</v>
      </c>
      <c r="E15" s="11">
        <v>17600</v>
      </c>
      <c r="F15" s="11">
        <v>18681</v>
      </c>
    </row>
    <row r="16" spans="2:6" ht="12">
      <c r="B16" s="4"/>
      <c r="C16" s="5" t="s">
        <v>10</v>
      </c>
      <c r="D16" s="11">
        <f t="shared" si="0"/>
        <v>33148</v>
      </c>
      <c r="E16" s="11">
        <v>15792</v>
      </c>
      <c r="F16" s="11">
        <v>17356</v>
      </c>
    </row>
    <row r="17" spans="2:6" ht="12" customHeight="1">
      <c r="B17" s="4"/>
      <c r="C17" s="5" t="s">
        <v>11</v>
      </c>
      <c r="D17" s="11">
        <f t="shared" si="0"/>
        <v>30439</v>
      </c>
      <c r="E17" s="11">
        <v>14676</v>
      </c>
      <c r="F17" s="11">
        <v>15763</v>
      </c>
    </row>
    <row r="18" spans="2:6" ht="12">
      <c r="B18" s="4"/>
      <c r="C18" s="5"/>
      <c r="D18" s="11"/>
      <c r="E18" s="11"/>
      <c r="F18" s="11"/>
    </row>
    <row r="19" spans="2:6" ht="12">
      <c r="B19" s="16" t="s">
        <v>84</v>
      </c>
      <c r="C19" s="17"/>
      <c r="D19" s="12">
        <f>SUM(D20,D31,D37,D44,D52,D58,D61,D71,D81,D87,D93,D96)</f>
        <v>476779</v>
      </c>
      <c r="E19" s="12">
        <f>SUM(E20,E31,E37,E44,E52,E58,E61,E71,E81,E87,E93,E96)</f>
        <v>232420</v>
      </c>
      <c r="F19" s="12">
        <f>SUM(F20,F31,F37,F44,F52,F58,F61,F71,F81,F87,F93,F96)</f>
        <v>244359</v>
      </c>
    </row>
    <row r="20" spans="2:6" ht="12">
      <c r="B20" s="15" t="s">
        <v>12</v>
      </c>
      <c r="C20" s="15"/>
      <c r="D20" s="12">
        <f>SUM(D21:D29)</f>
        <v>61243</v>
      </c>
      <c r="E20" s="12">
        <f>SUM(E21:E29)</f>
        <v>29888</v>
      </c>
      <c r="F20" s="12">
        <f>SUM(F21:F29)</f>
        <v>31355</v>
      </c>
    </row>
    <row r="21" spans="2:6" ht="12">
      <c r="B21" s="4"/>
      <c r="C21" s="5" t="s">
        <v>13</v>
      </c>
      <c r="D21" s="11">
        <f>SUM(E21:F21)</f>
        <v>6112</v>
      </c>
      <c r="E21" s="11">
        <v>3002</v>
      </c>
      <c r="F21" s="11">
        <v>3110</v>
      </c>
    </row>
    <row r="22" spans="2:6" ht="12">
      <c r="B22" s="4"/>
      <c r="C22" s="5" t="s">
        <v>14</v>
      </c>
      <c r="D22" s="11">
        <f aca="true" t="shared" si="1" ref="D22:D29">SUM(E22:F22)</f>
        <v>9648</v>
      </c>
      <c r="E22" s="11">
        <v>4731</v>
      </c>
      <c r="F22" s="11">
        <v>4917</v>
      </c>
    </row>
    <row r="23" spans="2:6" ht="12">
      <c r="B23" s="4"/>
      <c r="C23" s="5" t="s">
        <v>15</v>
      </c>
      <c r="D23" s="11">
        <f t="shared" si="1"/>
        <v>11049</v>
      </c>
      <c r="E23" s="11">
        <v>5345</v>
      </c>
      <c r="F23" s="11">
        <v>5704</v>
      </c>
    </row>
    <row r="24" spans="2:6" ht="12">
      <c r="B24" s="4"/>
      <c r="C24" s="5" t="s">
        <v>16</v>
      </c>
      <c r="D24" s="11">
        <f t="shared" si="1"/>
        <v>7906</v>
      </c>
      <c r="E24" s="11">
        <v>3845</v>
      </c>
      <c r="F24" s="11">
        <v>4061</v>
      </c>
    </row>
    <row r="25" spans="2:6" ht="12">
      <c r="B25" s="4"/>
      <c r="C25" s="5" t="s">
        <v>17</v>
      </c>
      <c r="D25" s="11">
        <f t="shared" si="1"/>
        <v>5628</v>
      </c>
      <c r="E25" s="11">
        <v>2784</v>
      </c>
      <c r="F25" s="11">
        <v>2844</v>
      </c>
    </row>
    <row r="26" spans="2:6" ht="12">
      <c r="B26" s="4"/>
      <c r="C26" s="5" t="s">
        <v>18</v>
      </c>
      <c r="D26" s="11">
        <f t="shared" si="1"/>
        <v>7273</v>
      </c>
      <c r="E26" s="11">
        <v>3519</v>
      </c>
      <c r="F26" s="11">
        <v>3754</v>
      </c>
    </row>
    <row r="27" spans="2:6" ht="12" customHeight="1">
      <c r="B27" s="4"/>
      <c r="C27" s="5" t="s">
        <v>19</v>
      </c>
      <c r="D27" s="11">
        <f t="shared" si="1"/>
        <v>7716</v>
      </c>
      <c r="E27" s="11">
        <v>3776</v>
      </c>
      <c r="F27" s="11">
        <v>3940</v>
      </c>
    </row>
    <row r="28" spans="2:6" ht="12">
      <c r="B28" s="4"/>
      <c r="C28" s="5" t="s">
        <v>20</v>
      </c>
      <c r="D28" s="11">
        <f t="shared" si="1"/>
        <v>2570</v>
      </c>
      <c r="E28" s="11">
        <v>1254</v>
      </c>
      <c r="F28" s="11">
        <v>1316</v>
      </c>
    </row>
    <row r="29" spans="2:6" ht="12">
      <c r="B29" s="4"/>
      <c r="C29" s="5" t="s">
        <v>21</v>
      </c>
      <c r="D29" s="11">
        <f t="shared" si="1"/>
        <v>3341</v>
      </c>
      <c r="E29" s="11">
        <v>1632</v>
      </c>
      <c r="F29" s="11">
        <v>1709</v>
      </c>
    </row>
    <row r="30" spans="2:6" ht="12">
      <c r="B30" s="4"/>
      <c r="C30" s="5"/>
      <c r="D30" s="11"/>
      <c r="E30" s="11"/>
      <c r="F30" s="11"/>
    </row>
    <row r="31" spans="2:6" ht="12">
      <c r="B31" s="15" t="s">
        <v>22</v>
      </c>
      <c r="C31" s="15"/>
      <c r="D31" s="12">
        <f>SUM(D32:D35)</f>
        <v>45026</v>
      </c>
      <c r="E31" s="12">
        <f>SUM(E32:E35)</f>
        <v>21782</v>
      </c>
      <c r="F31" s="12">
        <f>SUM(F32:F35)</f>
        <v>23244</v>
      </c>
    </row>
    <row r="32" spans="2:6" ht="12" customHeight="1">
      <c r="B32" s="4"/>
      <c r="C32" s="5" t="s">
        <v>23</v>
      </c>
      <c r="D32" s="11">
        <f>SUM(E32:F32)</f>
        <v>14906</v>
      </c>
      <c r="E32" s="11">
        <v>7108</v>
      </c>
      <c r="F32" s="11">
        <v>7798</v>
      </c>
    </row>
    <row r="33" spans="2:6" ht="12">
      <c r="B33" s="4"/>
      <c r="C33" s="5" t="s">
        <v>24</v>
      </c>
      <c r="D33" s="11">
        <f>SUM(E33:F33)</f>
        <v>4655</v>
      </c>
      <c r="E33" s="11">
        <v>2246</v>
      </c>
      <c r="F33" s="11">
        <v>2409</v>
      </c>
    </row>
    <row r="34" spans="2:6" ht="12">
      <c r="B34" s="4"/>
      <c r="C34" s="5" t="s">
        <v>25</v>
      </c>
      <c r="D34" s="11">
        <f>SUM(E34:F34)</f>
        <v>9240</v>
      </c>
      <c r="E34" s="11">
        <v>4477</v>
      </c>
      <c r="F34" s="11">
        <v>4763</v>
      </c>
    </row>
    <row r="35" spans="2:6" ht="12">
      <c r="B35" s="4"/>
      <c r="C35" s="5" t="s">
        <v>26</v>
      </c>
      <c r="D35" s="11">
        <f>SUM(E35:F35)</f>
        <v>16225</v>
      </c>
      <c r="E35" s="11">
        <v>7951</v>
      </c>
      <c r="F35" s="11">
        <v>8274</v>
      </c>
    </row>
    <row r="36" spans="2:6" ht="12">
      <c r="B36" s="4"/>
      <c r="C36" s="5"/>
      <c r="D36" s="11"/>
      <c r="E36" s="11"/>
      <c r="F36" s="11"/>
    </row>
    <row r="37" spans="2:6" ht="12">
      <c r="B37" s="15" t="s">
        <v>27</v>
      </c>
      <c r="C37" s="15"/>
      <c r="D37" s="12">
        <f>SUM(D38:D42)</f>
        <v>27606</v>
      </c>
      <c r="E37" s="12">
        <f>SUM(E38:E42)</f>
        <v>13644</v>
      </c>
      <c r="F37" s="12">
        <f>SUM(F38:F42)</f>
        <v>13962</v>
      </c>
    </row>
    <row r="38" spans="2:6" ht="12">
      <c r="B38" s="4"/>
      <c r="C38" s="5" t="s">
        <v>28</v>
      </c>
      <c r="D38" s="11">
        <f>SUM(E38:F38)</f>
        <v>8167</v>
      </c>
      <c r="E38" s="11">
        <v>3989</v>
      </c>
      <c r="F38" s="11">
        <v>4178</v>
      </c>
    </row>
    <row r="39" spans="2:6" ht="12">
      <c r="B39" s="4"/>
      <c r="C39" s="5" t="s">
        <v>29</v>
      </c>
      <c r="D39" s="11">
        <f>SUM(E39:F39)</f>
        <v>1848</v>
      </c>
      <c r="E39" s="11">
        <v>918</v>
      </c>
      <c r="F39" s="11">
        <v>930</v>
      </c>
    </row>
    <row r="40" spans="2:6" ht="12">
      <c r="B40" s="4"/>
      <c r="C40" s="5" t="s">
        <v>30</v>
      </c>
      <c r="D40" s="11">
        <f>SUM(E40:F40)</f>
        <v>3347</v>
      </c>
      <c r="E40" s="11">
        <v>1528</v>
      </c>
      <c r="F40" s="11">
        <v>1819</v>
      </c>
    </row>
    <row r="41" spans="2:6" ht="12">
      <c r="B41" s="4"/>
      <c r="C41" s="5" t="s">
        <v>31</v>
      </c>
      <c r="D41" s="11">
        <f>SUM(E41:F41)</f>
        <v>6644</v>
      </c>
      <c r="E41" s="11">
        <v>3446</v>
      </c>
      <c r="F41" s="11">
        <v>3198</v>
      </c>
    </row>
    <row r="42" spans="2:6" ht="12">
      <c r="B42" s="4"/>
      <c r="C42" s="5" t="s">
        <v>32</v>
      </c>
      <c r="D42" s="11">
        <f>SUM(E42:F42)</f>
        <v>7600</v>
      </c>
      <c r="E42" s="11">
        <v>3763</v>
      </c>
      <c r="F42" s="11">
        <v>3837</v>
      </c>
    </row>
    <row r="43" spans="2:6" ht="12">
      <c r="B43" s="4"/>
      <c r="C43" s="5"/>
      <c r="D43" s="11"/>
      <c r="E43" s="11"/>
      <c r="F43" s="11"/>
    </row>
    <row r="44" spans="2:6" ht="12">
      <c r="B44" s="15" t="s">
        <v>33</v>
      </c>
      <c r="C44" s="15"/>
      <c r="D44" s="12">
        <f>SUM(D45:D50)</f>
        <v>37106</v>
      </c>
      <c r="E44" s="12">
        <f>SUM(E45:E50)</f>
        <v>17993</v>
      </c>
      <c r="F44" s="12">
        <f>SUM(F45:F50)</f>
        <v>19113</v>
      </c>
    </row>
    <row r="45" spans="2:6" ht="12">
      <c r="B45" s="4"/>
      <c r="C45" s="5" t="s">
        <v>34</v>
      </c>
      <c r="D45" s="11">
        <f aca="true" t="shared" si="2" ref="D45:D50">SUM(E45:F45)</f>
        <v>9770</v>
      </c>
      <c r="E45" s="11">
        <v>4736</v>
      </c>
      <c r="F45" s="11">
        <v>5034</v>
      </c>
    </row>
    <row r="46" spans="2:6" ht="12">
      <c r="B46" s="4"/>
      <c r="C46" s="5" t="s">
        <v>35</v>
      </c>
      <c r="D46" s="11">
        <f t="shared" si="2"/>
        <v>6998</v>
      </c>
      <c r="E46" s="11">
        <v>3374</v>
      </c>
      <c r="F46" s="11">
        <v>3624</v>
      </c>
    </row>
    <row r="47" spans="2:6" ht="12">
      <c r="B47" s="4"/>
      <c r="C47" s="5" t="s">
        <v>36</v>
      </c>
      <c r="D47" s="11">
        <f t="shared" si="2"/>
        <v>14281</v>
      </c>
      <c r="E47" s="11">
        <v>6971</v>
      </c>
      <c r="F47" s="11">
        <v>7310</v>
      </c>
    </row>
    <row r="48" spans="2:6" ht="12">
      <c r="B48" s="4"/>
      <c r="C48" s="5" t="s">
        <v>37</v>
      </c>
      <c r="D48" s="11">
        <f t="shared" si="2"/>
        <v>2960</v>
      </c>
      <c r="E48" s="11">
        <v>1417</v>
      </c>
      <c r="F48" s="11">
        <v>1543</v>
      </c>
    </row>
    <row r="49" spans="2:6" ht="12">
      <c r="B49" s="4"/>
      <c r="C49" s="5" t="s">
        <v>38</v>
      </c>
      <c r="D49" s="11">
        <f t="shared" si="2"/>
        <v>1250</v>
      </c>
      <c r="E49" s="11">
        <v>593</v>
      </c>
      <c r="F49" s="11">
        <v>657</v>
      </c>
    </row>
    <row r="50" spans="2:6" ht="12">
      <c r="B50" s="4"/>
      <c r="C50" s="5" t="s">
        <v>39</v>
      </c>
      <c r="D50" s="11">
        <f t="shared" si="2"/>
        <v>1847</v>
      </c>
      <c r="E50" s="11">
        <v>902</v>
      </c>
      <c r="F50" s="11">
        <v>945</v>
      </c>
    </row>
    <row r="51" spans="2:6" ht="12">
      <c r="B51" s="4"/>
      <c r="C51" s="5"/>
      <c r="D51" s="11"/>
      <c r="E51" s="11"/>
      <c r="F51" s="11"/>
    </row>
    <row r="52" spans="2:6" ht="12">
      <c r="B52" s="15" t="s">
        <v>40</v>
      </c>
      <c r="C52" s="15"/>
      <c r="D52" s="12">
        <f>SUM(D53:D56)</f>
        <v>29905</v>
      </c>
      <c r="E52" s="12">
        <f>SUM(E53:E56)</f>
        <v>14499</v>
      </c>
      <c r="F52" s="12">
        <f>SUM(F53:F56)</f>
        <v>15406</v>
      </c>
    </row>
    <row r="53" spans="2:6" ht="12">
      <c r="B53" s="4"/>
      <c r="C53" s="5" t="s">
        <v>41</v>
      </c>
      <c r="D53" s="11">
        <f>SUM(E53:F53)</f>
        <v>3825</v>
      </c>
      <c r="E53" s="11">
        <v>1874</v>
      </c>
      <c r="F53" s="11">
        <v>1951</v>
      </c>
    </row>
    <row r="54" spans="2:6" ht="12">
      <c r="B54" s="4"/>
      <c r="C54" s="5" t="s">
        <v>42</v>
      </c>
      <c r="D54" s="11">
        <f>SUM(E54:F54)</f>
        <v>11443</v>
      </c>
      <c r="E54" s="11">
        <v>5524</v>
      </c>
      <c r="F54" s="11">
        <v>5919</v>
      </c>
    </row>
    <row r="55" spans="2:6" ht="12">
      <c r="B55" s="4"/>
      <c r="C55" s="5" t="s">
        <v>43</v>
      </c>
      <c r="D55" s="11">
        <f>SUM(E55:F55)</f>
        <v>4728</v>
      </c>
      <c r="E55" s="11">
        <v>2282</v>
      </c>
      <c r="F55" s="11">
        <v>2446</v>
      </c>
    </row>
    <row r="56" spans="2:6" ht="12">
      <c r="B56" s="4"/>
      <c r="C56" s="5" t="s">
        <v>44</v>
      </c>
      <c r="D56" s="11">
        <f>SUM(E56:F56)</f>
        <v>9909</v>
      </c>
      <c r="E56" s="11">
        <v>4819</v>
      </c>
      <c r="F56" s="11">
        <v>5090</v>
      </c>
    </row>
    <row r="57" spans="2:6" ht="12">
      <c r="B57" s="4"/>
      <c r="C57" s="5"/>
      <c r="D57" s="11"/>
      <c r="E57" s="11"/>
      <c r="F57" s="11"/>
    </row>
    <row r="58" spans="2:6" ht="12">
      <c r="B58" s="15" t="s">
        <v>45</v>
      </c>
      <c r="C58" s="15"/>
      <c r="D58" s="12">
        <f>SUM(D59)</f>
        <v>14322</v>
      </c>
      <c r="E58" s="12">
        <f>SUM(E59)</f>
        <v>6825</v>
      </c>
      <c r="F58" s="12">
        <f>SUM(F59)</f>
        <v>7497</v>
      </c>
    </row>
    <row r="59" spans="2:6" ht="12">
      <c r="B59" s="4"/>
      <c r="C59" s="5" t="s">
        <v>46</v>
      </c>
      <c r="D59" s="11">
        <f>SUM(E59:F59)</f>
        <v>14322</v>
      </c>
      <c r="E59" s="11">
        <v>6825</v>
      </c>
      <c r="F59" s="11">
        <v>7497</v>
      </c>
    </row>
    <row r="60" spans="2:6" ht="12">
      <c r="B60" s="4"/>
      <c r="C60" s="5"/>
      <c r="D60" s="11"/>
      <c r="E60" s="11"/>
      <c r="F60" s="11"/>
    </row>
    <row r="61" spans="2:6" ht="12">
      <c r="B61" s="15" t="s">
        <v>47</v>
      </c>
      <c r="C61" s="15"/>
      <c r="D61" s="12">
        <f>SUM(D62:D69)</f>
        <v>52423</v>
      </c>
      <c r="E61" s="12">
        <f>SUM(E62:E69)</f>
        <v>25367</v>
      </c>
      <c r="F61" s="12">
        <f>SUM(F62:F69)</f>
        <v>27056</v>
      </c>
    </row>
    <row r="62" spans="2:6" ht="12">
      <c r="B62" s="4"/>
      <c r="C62" s="5" t="s">
        <v>48</v>
      </c>
      <c r="D62" s="11">
        <f>SUM(E62:F62)</f>
        <v>14008</v>
      </c>
      <c r="E62" s="11">
        <v>6681</v>
      </c>
      <c r="F62" s="11">
        <v>7327</v>
      </c>
    </row>
    <row r="63" spans="2:6" ht="12">
      <c r="B63" s="4"/>
      <c r="C63" s="5" t="s">
        <v>21</v>
      </c>
      <c r="D63" s="11">
        <f aca="true" t="shared" si="3" ref="D63:D69">SUM(E63:F63)</f>
        <v>2045</v>
      </c>
      <c r="E63" s="11">
        <v>1000</v>
      </c>
      <c r="F63" s="11">
        <v>1045</v>
      </c>
    </row>
    <row r="64" spans="2:6" ht="12">
      <c r="B64" s="4"/>
      <c r="C64" s="5" t="s">
        <v>49</v>
      </c>
      <c r="D64" s="11">
        <f t="shared" si="3"/>
        <v>12529</v>
      </c>
      <c r="E64" s="11">
        <v>6081</v>
      </c>
      <c r="F64" s="11">
        <v>6448</v>
      </c>
    </row>
    <row r="65" spans="2:6" ht="12">
      <c r="B65" s="4"/>
      <c r="C65" s="5" t="s">
        <v>50</v>
      </c>
      <c r="D65" s="11">
        <f t="shared" si="3"/>
        <v>5000</v>
      </c>
      <c r="E65" s="11">
        <v>2398</v>
      </c>
      <c r="F65" s="11">
        <v>2602</v>
      </c>
    </row>
    <row r="66" spans="2:6" ht="12">
      <c r="B66" s="4"/>
      <c r="C66" s="5" t="s">
        <v>51</v>
      </c>
      <c r="D66" s="11">
        <f t="shared" si="3"/>
        <v>7576</v>
      </c>
      <c r="E66" s="11">
        <v>3703</v>
      </c>
      <c r="F66" s="11">
        <v>3873</v>
      </c>
    </row>
    <row r="67" spans="2:6" ht="12">
      <c r="B67" s="4"/>
      <c r="C67" s="5" t="s">
        <v>52</v>
      </c>
      <c r="D67" s="11">
        <f t="shared" si="3"/>
        <v>6522</v>
      </c>
      <c r="E67" s="11">
        <v>3139</v>
      </c>
      <c r="F67" s="11">
        <v>3383</v>
      </c>
    </row>
    <row r="68" spans="2:6" ht="12">
      <c r="B68" s="4"/>
      <c r="C68" s="5" t="s">
        <v>53</v>
      </c>
      <c r="D68" s="11">
        <f t="shared" si="3"/>
        <v>1694</v>
      </c>
      <c r="E68" s="11">
        <v>839</v>
      </c>
      <c r="F68" s="11">
        <v>855</v>
      </c>
    </row>
    <row r="69" spans="2:6" ht="12">
      <c r="B69" s="4"/>
      <c r="C69" s="5" t="s">
        <v>54</v>
      </c>
      <c r="D69" s="11">
        <f t="shared" si="3"/>
        <v>3049</v>
      </c>
      <c r="E69" s="11">
        <v>1526</v>
      </c>
      <c r="F69" s="11">
        <v>1523</v>
      </c>
    </row>
    <row r="70" spans="2:6" ht="12">
      <c r="B70" s="4"/>
      <c r="C70" s="5"/>
      <c r="D70" s="11"/>
      <c r="E70" s="11"/>
      <c r="F70" s="11"/>
    </row>
    <row r="71" spans="2:6" ht="12">
      <c r="B71" s="15" t="s">
        <v>55</v>
      </c>
      <c r="C71" s="15"/>
      <c r="D71" s="12">
        <f>SUM(D72:D79)</f>
        <v>40162</v>
      </c>
      <c r="E71" s="12">
        <f>SUM(E72:E79)</f>
        <v>19517</v>
      </c>
      <c r="F71" s="12">
        <f>SUM(F72:F79)</f>
        <v>20645</v>
      </c>
    </row>
    <row r="72" spans="2:6" ht="12">
      <c r="B72" s="4"/>
      <c r="C72" s="5" t="s">
        <v>56</v>
      </c>
      <c r="D72" s="11">
        <f>SUM(E72:F72)</f>
        <v>2226</v>
      </c>
      <c r="E72" s="11">
        <v>1103</v>
      </c>
      <c r="F72" s="11">
        <v>1123</v>
      </c>
    </row>
    <row r="73" spans="2:6" ht="12">
      <c r="B73" s="4"/>
      <c r="C73" s="5" t="s">
        <v>57</v>
      </c>
      <c r="D73" s="11">
        <f aca="true" t="shared" si="4" ref="D73:D79">SUM(E73:F73)</f>
        <v>4734</v>
      </c>
      <c r="E73" s="11">
        <v>2341</v>
      </c>
      <c r="F73" s="11">
        <v>2393</v>
      </c>
    </row>
    <row r="74" spans="2:6" ht="12">
      <c r="B74" s="4"/>
      <c r="C74" s="5" t="s">
        <v>58</v>
      </c>
      <c r="D74" s="11">
        <f t="shared" si="4"/>
        <v>4407</v>
      </c>
      <c r="E74" s="11">
        <v>2161</v>
      </c>
      <c r="F74" s="11">
        <v>2246</v>
      </c>
    </row>
    <row r="75" spans="2:6" ht="12">
      <c r="B75" s="4"/>
      <c r="C75" s="5" t="s">
        <v>59</v>
      </c>
      <c r="D75" s="11">
        <f t="shared" si="4"/>
        <v>2893</v>
      </c>
      <c r="E75" s="11">
        <v>1414</v>
      </c>
      <c r="F75" s="11">
        <v>1479</v>
      </c>
    </row>
    <row r="76" spans="2:6" ht="12">
      <c r="B76" s="4"/>
      <c r="C76" s="5" t="s">
        <v>60</v>
      </c>
      <c r="D76" s="11">
        <f t="shared" si="4"/>
        <v>7712</v>
      </c>
      <c r="E76" s="11">
        <v>3778</v>
      </c>
      <c r="F76" s="11">
        <v>3934</v>
      </c>
    </row>
    <row r="77" spans="2:6" ht="12">
      <c r="B77" s="4"/>
      <c r="C77" s="5" t="s">
        <v>61</v>
      </c>
      <c r="D77" s="11">
        <f t="shared" si="4"/>
        <v>6126</v>
      </c>
      <c r="E77" s="11">
        <v>2859</v>
      </c>
      <c r="F77" s="11">
        <v>3267</v>
      </c>
    </row>
    <row r="78" spans="2:6" ht="12">
      <c r="B78" s="4"/>
      <c r="C78" s="5" t="s">
        <v>62</v>
      </c>
      <c r="D78" s="11">
        <f t="shared" si="4"/>
        <v>6140</v>
      </c>
      <c r="E78" s="11">
        <v>2934</v>
      </c>
      <c r="F78" s="11">
        <v>3206</v>
      </c>
    </row>
    <row r="79" spans="2:6" ht="12">
      <c r="B79" s="4"/>
      <c r="C79" s="5" t="s">
        <v>63</v>
      </c>
      <c r="D79" s="11">
        <f t="shared" si="4"/>
        <v>5924</v>
      </c>
      <c r="E79" s="11">
        <v>2927</v>
      </c>
      <c r="F79" s="11">
        <v>2997</v>
      </c>
    </row>
    <row r="80" spans="2:6" ht="12">
      <c r="B80" s="4"/>
      <c r="C80" s="5"/>
      <c r="D80" s="11"/>
      <c r="E80" s="11"/>
      <c r="F80" s="11"/>
    </row>
    <row r="81" spans="2:6" ht="12">
      <c r="B81" s="15" t="s">
        <v>64</v>
      </c>
      <c r="C81" s="15"/>
      <c r="D81" s="12">
        <f>SUM(D82:D85)</f>
        <v>47470</v>
      </c>
      <c r="E81" s="12">
        <f>SUM(E82:E85)</f>
        <v>23093</v>
      </c>
      <c r="F81" s="12">
        <f>SUM(F82:F85)</f>
        <v>24377</v>
      </c>
    </row>
    <row r="82" spans="2:6" ht="12">
      <c r="B82" s="4"/>
      <c r="C82" s="5" t="s">
        <v>65</v>
      </c>
      <c r="D82" s="11">
        <f>SUM(E82:F82)</f>
        <v>7297</v>
      </c>
      <c r="E82" s="11">
        <v>3594</v>
      </c>
      <c r="F82" s="11">
        <v>3703</v>
      </c>
    </row>
    <row r="83" spans="2:6" ht="12">
      <c r="B83" s="4"/>
      <c r="C83" s="5" t="s">
        <v>21</v>
      </c>
      <c r="D83" s="11">
        <f>SUM(E83:F83)</f>
        <v>8658</v>
      </c>
      <c r="E83" s="11">
        <v>4226</v>
      </c>
      <c r="F83" s="11">
        <v>4432</v>
      </c>
    </row>
    <row r="84" spans="2:6" ht="12">
      <c r="B84" s="4"/>
      <c r="C84" s="5" t="s">
        <v>66</v>
      </c>
      <c r="D84" s="11">
        <f>SUM(E84:F84)</f>
        <v>20346</v>
      </c>
      <c r="E84" s="11">
        <v>9828</v>
      </c>
      <c r="F84" s="11">
        <v>10518</v>
      </c>
    </row>
    <row r="85" spans="2:6" ht="12">
      <c r="B85" s="4"/>
      <c r="C85" s="5" t="s">
        <v>67</v>
      </c>
      <c r="D85" s="11">
        <f>SUM(E85:F85)</f>
        <v>11169</v>
      </c>
      <c r="E85" s="11">
        <v>5445</v>
      </c>
      <c r="F85" s="11">
        <v>5724</v>
      </c>
    </row>
    <row r="86" spans="2:6" ht="12">
      <c r="B86" s="4"/>
      <c r="C86" s="5"/>
      <c r="D86" s="11"/>
      <c r="E86" s="11"/>
      <c r="F86" s="11"/>
    </row>
    <row r="87" spans="2:6" ht="12">
      <c r="B87" s="15" t="s">
        <v>68</v>
      </c>
      <c r="C87" s="15"/>
      <c r="D87" s="12">
        <f>SUM(D88:D91)</f>
        <v>45258</v>
      </c>
      <c r="E87" s="12">
        <f>SUM(E88:E91)</f>
        <v>22354</v>
      </c>
      <c r="F87" s="12">
        <f>SUM(F88:F91)</f>
        <v>22904</v>
      </c>
    </row>
    <row r="88" spans="2:6" ht="12">
      <c r="B88" s="4"/>
      <c r="C88" s="5" t="s">
        <v>69</v>
      </c>
      <c r="D88" s="11">
        <f>SUM(E88:F88)</f>
        <v>10578</v>
      </c>
      <c r="E88" s="11">
        <v>5119</v>
      </c>
      <c r="F88" s="11">
        <v>5459</v>
      </c>
    </row>
    <row r="89" spans="2:6" ht="12">
      <c r="B89" s="4"/>
      <c r="C89" s="5" t="s">
        <v>70</v>
      </c>
      <c r="D89" s="11">
        <f>SUM(E89:F89)</f>
        <v>16028</v>
      </c>
      <c r="E89" s="11">
        <v>8033</v>
      </c>
      <c r="F89" s="11">
        <v>7995</v>
      </c>
    </row>
    <row r="90" spans="2:6" ht="12">
      <c r="B90" s="4"/>
      <c r="C90" s="5" t="s">
        <v>71</v>
      </c>
      <c r="D90" s="11">
        <f>SUM(E90:F90)</f>
        <v>8602</v>
      </c>
      <c r="E90" s="11">
        <v>4260</v>
      </c>
      <c r="F90" s="11">
        <v>4342</v>
      </c>
    </row>
    <row r="91" spans="2:6" ht="12">
      <c r="B91" s="4"/>
      <c r="C91" s="5" t="s">
        <v>72</v>
      </c>
      <c r="D91" s="11">
        <f>SUM(E91:F91)</f>
        <v>10050</v>
      </c>
      <c r="E91" s="11">
        <v>4942</v>
      </c>
      <c r="F91" s="11">
        <v>5108</v>
      </c>
    </row>
    <row r="92" spans="2:6" ht="12">
      <c r="B92" s="4"/>
      <c r="C92" s="5"/>
      <c r="D92" s="11"/>
      <c r="E92" s="11"/>
      <c r="F92" s="11"/>
    </row>
    <row r="93" spans="2:6" ht="12">
      <c r="B93" s="15" t="s">
        <v>73</v>
      </c>
      <c r="C93" s="15"/>
      <c r="D93" s="12">
        <f>SUM(D94)</f>
        <v>15658</v>
      </c>
      <c r="E93" s="12">
        <f>SUM(E94)</f>
        <v>7567</v>
      </c>
      <c r="F93" s="12">
        <f>SUM(F94)</f>
        <v>8091</v>
      </c>
    </row>
    <row r="94" spans="2:6" ht="12">
      <c r="B94" s="4"/>
      <c r="C94" s="5" t="s">
        <v>74</v>
      </c>
      <c r="D94" s="11">
        <f>SUM(E94:F94)</f>
        <v>15658</v>
      </c>
      <c r="E94" s="11">
        <v>7567</v>
      </c>
      <c r="F94" s="11">
        <v>8091</v>
      </c>
    </row>
    <row r="95" spans="2:6" ht="12">
      <c r="B95" s="4"/>
      <c r="C95" s="5"/>
      <c r="D95" s="11"/>
      <c r="E95" s="11"/>
      <c r="F95" s="11"/>
    </row>
    <row r="96" spans="2:6" ht="12">
      <c r="B96" s="15" t="s">
        <v>75</v>
      </c>
      <c r="C96" s="15"/>
      <c r="D96" s="12">
        <f>SUM(D97:D101)</f>
        <v>60600</v>
      </c>
      <c r="E96" s="12">
        <f>SUM(E97:E101)</f>
        <v>29891</v>
      </c>
      <c r="F96" s="12">
        <f>SUM(F97:F101)</f>
        <v>30709</v>
      </c>
    </row>
    <row r="97" spans="2:6" ht="12">
      <c r="B97" s="4"/>
      <c r="C97" s="5" t="s">
        <v>76</v>
      </c>
      <c r="D97" s="11">
        <f>SUM(E97:F97)</f>
        <v>11771</v>
      </c>
      <c r="E97" s="11">
        <v>5750</v>
      </c>
      <c r="F97" s="11">
        <v>6021</v>
      </c>
    </row>
    <row r="98" spans="2:6" ht="12">
      <c r="B98" s="4"/>
      <c r="C98" s="5" t="s">
        <v>86</v>
      </c>
      <c r="D98" s="11">
        <f>SUM(E98:F98)</f>
        <v>6948</v>
      </c>
      <c r="E98" s="11">
        <v>3447</v>
      </c>
      <c r="F98" s="11">
        <v>3501</v>
      </c>
    </row>
    <row r="99" spans="2:6" ht="12">
      <c r="B99" s="4"/>
      <c r="C99" s="5" t="s">
        <v>77</v>
      </c>
      <c r="D99" s="11">
        <f>SUM(E99:F99)</f>
        <v>7385</v>
      </c>
      <c r="E99" s="11">
        <v>3589</v>
      </c>
      <c r="F99" s="11">
        <v>3796</v>
      </c>
    </row>
    <row r="100" spans="2:6" ht="12">
      <c r="B100" s="4"/>
      <c r="C100" s="5" t="s">
        <v>78</v>
      </c>
      <c r="D100" s="11">
        <f>SUM(E100:F100)</f>
        <v>20528</v>
      </c>
      <c r="E100" s="11">
        <v>10227</v>
      </c>
      <c r="F100" s="11">
        <v>10301</v>
      </c>
    </row>
    <row r="101" spans="2:6" ht="12">
      <c r="B101" s="4"/>
      <c r="C101" s="5" t="s">
        <v>79</v>
      </c>
      <c r="D101" s="11">
        <f>SUM(E101:F101)</f>
        <v>13968</v>
      </c>
      <c r="E101" s="11">
        <v>6878</v>
      </c>
      <c r="F101" s="11">
        <v>7090</v>
      </c>
    </row>
    <row r="103" ht="12">
      <c r="B103" s="3" t="s">
        <v>85</v>
      </c>
    </row>
  </sheetData>
  <mergeCells count="15">
    <mergeCell ref="B58:C58"/>
    <mergeCell ref="B61:C61"/>
    <mergeCell ref="B37:C37"/>
    <mergeCell ref="B96:C96"/>
    <mergeCell ref="B71:C71"/>
    <mergeCell ref="B81:C81"/>
    <mergeCell ref="B87:C87"/>
    <mergeCell ref="B93:C93"/>
    <mergeCell ref="B44:C44"/>
    <mergeCell ref="B52:C52"/>
    <mergeCell ref="B31:C31"/>
    <mergeCell ref="B20:C20"/>
    <mergeCell ref="B19:C19"/>
    <mergeCell ref="B3:C3"/>
    <mergeCell ref="B5:C5"/>
  </mergeCells>
  <printOptions/>
  <pageMargins left="0.7874015748031497" right="0.7874015748031497" top="0.7874015748031497" bottom="0.5905511811023623" header="0.5118110236220472" footer="0.5118110236220472"/>
  <pageSetup horizontalDpi="400" verticalDpi="400" orientation="portrait" paperSize="9" scale="110" r:id="rId1"/>
  <headerFooter alignWithMargins="0">
    <oddHeader>&amp;L&amp;F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2000-03-06T05:24:43Z</cp:lastPrinted>
  <dcterms:created xsi:type="dcterms:W3CDTF">1999-08-08T13:52:57Z</dcterms:created>
  <dcterms:modified xsi:type="dcterms:W3CDTF">2002-03-27T09:02:48Z</dcterms:modified>
  <cp:category/>
  <cp:version/>
  <cp:contentType/>
  <cp:contentStatus/>
</cp:coreProperties>
</file>