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7_農家経済" sheetId="1" r:id="rId1"/>
  </sheets>
  <definedNames/>
  <calcPr fullCalcOnLoad="1"/>
</workbook>
</file>

<file path=xl/sharedStrings.xml><?xml version="1.0" encoding="utf-8"?>
<sst xmlns="http://schemas.openxmlformats.org/spreadsheetml/2006/main" count="234" uniqueCount="84">
  <si>
    <t>人</t>
  </si>
  <si>
    <t>円</t>
  </si>
  <si>
    <t>年次</t>
  </si>
  <si>
    <t>昭和27年</t>
  </si>
  <si>
    <t>昭和28年</t>
  </si>
  <si>
    <t>経営耕地面積</t>
  </si>
  <si>
    <t>家族員数</t>
  </si>
  <si>
    <t>農業従事者</t>
  </si>
  <si>
    <t>農業収入　　（1）</t>
  </si>
  <si>
    <t>農業支出　　(2)</t>
  </si>
  <si>
    <t>農外収入　(3)</t>
  </si>
  <si>
    <t>農外支出　(4)</t>
  </si>
  <si>
    <t>租税公課　　Ｄ</t>
  </si>
  <si>
    <t>家計費　　　Ｅ</t>
  </si>
  <si>
    <t>差引余剰</t>
  </si>
  <si>
    <t>差引余剰　　Ｆ　　　Ｃ-Ｄ-Ｅ</t>
  </si>
  <si>
    <t>7.農家経済</t>
  </si>
  <si>
    <t>反</t>
  </si>
  <si>
    <t>％</t>
  </si>
  <si>
    <t>28年度</t>
  </si>
  <si>
    <t>27年度</t>
  </si>
  <si>
    <t>×100</t>
  </si>
  <si>
    <t>（１）１戸当り農家経済</t>
  </si>
  <si>
    <t>（２）１戸当り階層別農家経済</t>
  </si>
  <si>
    <t>農業収入</t>
  </si>
  <si>
    <t>農業支出</t>
  </si>
  <si>
    <t>農業所得</t>
  </si>
  <si>
    <t>農外収入</t>
  </si>
  <si>
    <t>農外支出</t>
  </si>
  <si>
    <t>農外所得</t>
  </si>
  <si>
    <t>農家所得</t>
  </si>
  <si>
    <t>租税公課</t>
  </si>
  <si>
    <t>家計費</t>
  </si>
  <si>
    <t>控除又は加算額</t>
  </si>
  <si>
    <t>純財産増減額</t>
  </si>
  <si>
    <t>県平均</t>
  </si>
  <si>
    <t>５反未満</t>
  </si>
  <si>
    <t>５反～１０反</t>
  </si>
  <si>
    <t>１０反～１５反</t>
  </si>
  <si>
    <t>１５反～２０反</t>
  </si>
  <si>
    <t>２０反以上</t>
  </si>
  <si>
    <t>27年</t>
  </si>
  <si>
    <t>28年</t>
  </si>
  <si>
    <t>階層別</t>
  </si>
  <si>
    <t>種別</t>
  </si>
  <si>
    <t>（３）１戸当り農業現金収入</t>
  </si>
  <si>
    <t>稲作</t>
  </si>
  <si>
    <t>麦作</t>
  </si>
  <si>
    <t>雑穀豆類</t>
  </si>
  <si>
    <t>蔬菜</t>
  </si>
  <si>
    <t>工芸作物</t>
  </si>
  <si>
    <t>養蚕</t>
  </si>
  <si>
    <t>養畜</t>
  </si>
  <si>
    <t>その他</t>
  </si>
  <si>
    <t>甘藷　　　馬鈴薯</t>
  </si>
  <si>
    <t>現金総額</t>
  </si>
  <si>
    <t>農業　　　雇傭労賃</t>
  </si>
  <si>
    <t>種苗　　　苗木</t>
  </si>
  <si>
    <t>蚕種</t>
  </si>
  <si>
    <t>肥料</t>
  </si>
  <si>
    <t>飼料</t>
  </si>
  <si>
    <t>農薬</t>
  </si>
  <si>
    <t>光熱　　動力</t>
  </si>
  <si>
    <t>支払　　　小作料</t>
  </si>
  <si>
    <t>農業用　　　被服</t>
  </si>
  <si>
    <t>（４）１戸当り農業現金支出</t>
  </si>
  <si>
    <t>（５）１戸当り家計費</t>
  </si>
  <si>
    <t>飲食費</t>
  </si>
  <si>
    <t>被服費</t>
  </si>
  <si>
    <t>光熱費</t>
  </si>
  <si>
    <t>住居費</t>
  </si>
  <si>
    <t>交通　　通信費</t>
  </si>
  <si>
    <t>臨時費</t>
  </si>
  <si>
    <t>国税</t>
  </si>
  <si>
    <t>県税</t>
  </si>
  <si>
    <t>公課　　　負担</t>
  </si>
  <si>
    <t>（６）租税公課</t>
  </si>
  <si>
    <t>昭和28年度（群馬統計調査事務所）</t>
  </si>
  <si>
    <t>農業所得Ａ (1)-(2)</t>
  </si>
  <si>
    <t>農外所得  Ｂ(3)-(4)</t>
  </si>
  <si>
    <t>農家所得ＣＡ+Ｂ</t>
  </si>
  <si>
    <t>小農具及び農具修繕</t>
  </si>
  <si>
    <t>保健衛生費</t>
  </si>
  <si>
    <t>市町村税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</si>
</sst>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#,##0.0;[Red]\-#,##0.0"/>
    <numFmt numFmtId="179" formatCode="0;&quot;△ &quot;0"/>
    <numFmt numFmtId="180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1" xfId="16" applyFont="1" applyBorder="1" applyAlignment="1">
      <alignment vertical="center"/>
    </xf>
    <xf numFmtId="0" fontId="3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1" xfId="16" applyNumberFormat="1" applyFont="1" applyBorder="1" applyAlignment="1">
      <alignment vertical="center"/>
    </xf>
    <xf numFmtId="38" fontId="2" fillId="0" borderId="1" xfId="16" applyNumberFormat="1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180" fontId="2" fillId="0" borderId="1" xfId="16" applyNumberFormat="1" applyFont="1" applyBorder="1" applyAlignment="1">
      <alignment vertical="center"/>
    </xf>
    <xf numFmtId="180" fontId="2" fillId="0" borderId="1" xfId="16" applyNumberFormat="1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8" fontId="2" fillId="0" borderId="8" xfId="0" applyNumberFormat="1" applyFont="1" applyBorder="1" applyAlignment="1">
      <alignment horizontal="right" vertical="center"/>
    </xf>
    <xf numFmtId="38" fontId="2" fillId="0" borderId="9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9" fontId="2" fillId="0" borderId="8" xfId="0" applyNumberFormat="1" applyFont="1" applyBorder="1" applyAlignment="1">
      <alignment horizontal="right" vertical="center"/>
    </xf>
    <xf numFmtId="179" fontId="2" fillId="0" borderId="9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horizontal="distributed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62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28575</xdr:rowOff>
    </xdr:from>
    <xdr:to>
      <xdr:col>1</xdr:col>
      <xdr:colOff>38100</xdr:colOff>
      <xdr:row>9</xdr:row>
      <xdr:rowOff>28575</xdr:rowOff>
    </xdr:to>
    <xdr:sp>
      <xdr:nvSpPr>
        <xdr:cNvPr id="2" name="Line 2"/>
        <xdr:cNvSpPr>
          <a:spLocks/>
        </xdr:cNvSpPr>
      </xdr:nvSpPr>
      <xdr:spPr>
        <a:xfrm>
          <a:off x="2381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0</xdr:rowOff>
    </xdr:from>
    <xdr:to>
      <xdr:col>1</xdr:col>
      <xdr:colOff>504825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" y="1400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00025" y="1876425"/>
          <a:ext cx="962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30</xdr:row>
      <xdr:rowOff>152400</xdr:rowOff>
    </xdr:to>
    <xdr:sp>
      <xdr:nvSpPr>
        <xdr:cNvPr id="5" name="Line 5"/>
        <xdr:cNvSpPr>
          <a:spLocks/>
        </xdr:cNvSpPr>
      </xdr:nvSpPr>
      <xdr:spPr>
        <a:xfrm>
          <a:off x="200025" y="4486275"/>
          <a:ext cx="962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28575</xdr:rowOff>
    </xdr:from>
    <xdr:to>
      <xdr:col>1</xdr:col>
      <xdr:colOff>38100</xdr:colOff>
      <xdr:row>36</xdr:row>
      <xdr:rowOff>28575</xdr:rowOff>
    </xdr:to>
    <xdr:sp>
      <xdr:nvSpPr>
        <xdr:cNvPr id="6" name="Line 6"/>
        <xdr:cNvSpPr>
          <a:spLocks/>
        </xdr:cNvSpPr>
      </xdr:nvSpPr>
      <xdr:spPr>
        <a:xfrm>
          <a:off x="238125" y="55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504825</xdr:colOff>
      <xdr:row>36</xdr:row>
      <xdr:rowOff>0</xdr:rowOff>
    </xdr:to>
    <xdr:sp>
      <xdr:nvSpPr>
        <xdr:cNvPr id="7" name="Line 7"/>
        <xdr:cNvSpPr>
          <a:spLocks/>
        </xdr:cNvSpPr>
      </xdr:nvSpPr>
      <xdr:spPr>
        <a:xfrm>
          <a:off x="257175" y="5553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40</xdr:row>
      <xdr:rowOff>152400</xdr:rowOff>
    </xdr:to>
    <xdr:sp>
      <xdr:nvSpPr>
        <xdr:cNvPr id="8" name="Line 8"/>
        <xdr:cNvSpPr>
          <a:spLocks/>
        </xdr:cNvSpPr>
      </xdr:nvSpPr>
      <xdr:spPr>
        <a:xfrm>
          <a:off x="200025" y="6029325"/>
          <a:ext cx="962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46</xdr:row>
      <xdr:rowOff>28575</xdr:rowOff>
    </xdr:from>
    <xdr:to>
      <xdr:col>1</xdr:col>
      <xdr:colOff>38100</xdr:colOff>
      <xdr:row>46</xdr:row>
      <xdr:rowOff>28575</xdr:rowOff>
    </xdr:to>
    <xdr:sp>
      <xdr:nvSpPr>
        <xdr:cNvPr id="9" name="Line 9"/>
        <xdr:cNvSpPr>
          <a:spLocks/>
        </xdr:cNvSpPr>
      </xdr:nvSpPr>
      <xdr:spPr>
        <a:xfrm>
          <a:off x="23812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46</xdr:row>
      <xdr:rowOff>0</xdr:rowOff>
    </xdr:from>
    <xdr:to>
      <xdr:col>1</xdr:col>
      <xdr:colOff>504825</xdr:colOff>
      <xdr:row>46</xdr:row>
      <xdr:rowOff>0</xdr:rowOff>
    </xdr:to>
    <xdr:sp>
      <xdr:nvSpPr>
        <xdr:cNvPr id="10" name="Line 10"/>
        <xdr:cNvSpPr>
          <a:spLocks/>
        </xdr:cNvSpPr>
      </xdr:nvSpPr>
      <xdr:spPr>
        <a:xfrm>
          <a:off x="257175" y="7096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3</xdr:col>
      <xdr:colOff>0</xdr:colOff>
      <xdr:row>50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200025" y="7553325"/>
          <a:ext cx="962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28575</xdr:rowOff>
    </xdr:from>
    <xdr:to>
      <xdr:col>1</xdr:col>
      <xdr:colOff>38100</xdr:colOff>
      <xdr:row>56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23812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504825</xdr:colOff>
      <xdr:row>56</xdr:row>
      <xdr:rowOff>0</xdr:rowOff>
    </xdr:to>
    <xdr:sp>
      <xdr:nvSpPr>
        <xdr:cNvPr id="13" name="Line 13"/>
        <xdr:cNvSpPr>
          <a:spLocks/>
        </xdr:cNvSpPr>
      </xdr:nvSpPr>
      <xdr:spPr>
        <a:xfrm>
          <a:off x="257175" y="8620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4" name="Line 14"/>
        <xdr:cNvSpPr>
          <a:spLocks/>
        </xdr:cNvSpPr>
      </xdr:nvSpPr>
      <xdr:spPr>
        <a:xfrm>
          <a:off x="200025" y="8924925"/>
          <a:ext cx="962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0</xdr:rowOff>
    </xdr:from>
    <xdr:to>
      <xdr:col>1</xdr:col>
      <xdr:colOff>38100</xdr:colOff>
      <xdr:row>58</xdr:row>
      <xdr:rowOff>0</xdr:rowOff>
    </xdr:to>
    <xdr:sp>
      <xdr:nvSpPr>
        <xdr:cNvPr id="15" name="Line 15"/>
        <xdr:cNvSpPr>
          <a:spLocks/>
        </xdr:cNvSpPr>
      </xdr:nvSpPr>
      <xdr:spPr>
        <a:xfrm>
          <a:off x="238125" y="892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504825</xdr:colOff>
      <xdr:row>58</xdr:row>
      <xdr:rowOff>0</xdr:rowOff>
    </xdr:to>
    <xdr:sp>
      <xdr:nvSpPr>
        <xdr:cNvPr id="16" name="Line 16"/>
        <xdr:cNvSpPr>
          <a:spLocks/>
        </xdr:cNvSpPr>
      </xdr:nvSpPr>
      <xdr:spPr>
        <a:xfrm>
          <a:off x="257175" y="8924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3</xdr:col>
      <xdr:colOff>0</xdr:colOff>
      <xdr:row>50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200025" y="7553325"/>
          <a:ext cx="962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3</xdr:col>
      <xdr:colOff>0</xdr:colOff>
      <xdr:row>60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200025" y="9077325"/>
          <a:ext cx="962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66</xdr:row>
      <xdr:rowOff>28575</xdr:rowOff>
    </xdr:from>
    <xdr:to>
      <xdr:col>1</xdr:col>
      <xdr:colOff>38100</xdr:colOff>
      <xdr:row>66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238125" y="1017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66</xdr:row>
      <xdr:rowOff>0</xdr:rowOff>
    </xdr:from>
    <xdr:to>
      <xdr:col>1</xdr:col>
      <xdr:colOff>504825</xdr:colOff>
      <xdr:row>66</xdr:row>
      <xdr:rowOff>0</xdr:rowOff>
    </xdr:to>
    <xdr:sp>
      <xdr:nvSpPr>
        <xdr:cNvPr id="20" name="Line 20"/>
        <xdr:cNvSpPr>
          <a:spLocks/>
        </xdr:cNvSpPr>
      </xdr:nvSpPr>
      <xdr:spPr>
        <a:xfrm>
          <a:off x="257175" y="10144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3</xdr:col>
      <xdr:colOff>0</xdr:colOff>
      <xdr:row>60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200025" y="9077325"/>
          <a:ext cx="962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75390625" style="1" customWidth="1"/>
    <col min="3" max="3" width="5.875" style="1" customWidth="1"/>
    <col min="4" max="16" width="9.375" style="1" customWidth="1"/>
    <col min="17" max="16384" width="9.00390625" style="1" customWidth="1"/>
  </cols>
  <sheetData>
    <row r="1" s="7" customFormat="1" ht="14.25">
      <c r="B1" s="7" t="s">
        <v>16</v>
      </c>
    </row>
    <row r="2" spans="2:12" ht="12" customHeight="1">
      <c r="B2" s="30" t="s">
        <v>22</v>
      </c>
      <c r="L2" s="1" t="s">
        <v>77</v>
      </c>
    </row>
    <row r="3" spans="2:16" s="2" customFormat="1" ht="12" customHeight="1">
      <c r="B3" s="42" t="s">
        <v>44</v>
      </c>
      <c r="C3" s="43"/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78</v>
      </c>
      <c r="J3" s="36" t="s">
        <v>10</v>
      </c>
      <c r="K3" s="36" t="s">
        <v>11</v>
      </c>
      <c r="L3" s="36" t="s">
        <v>79</v>
      </c>
      <c r="M3" s="36" t="s">
        <v>80</v>
      </c>
      <c r="N3" s="36" t="s">
        <v>12</v>
      </c>
      <c r="O3" s="36" t="s">
        <v>13</v>
      </c>
      <c r="P3" s="36" t="s">
        <v>15</v>
      </c>
    </row>
    <row r="4" spans="2:16" s="2" customFormat="1" ht="12" customHeight="1">
      <c r="B4" s="40" t="s">
        <v>2</v>
      </c>
      <c r="C4" s="41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s="5" customFormat="1" ht="12" customHeight="1">
      <c r="B5" s="45"/>
      <c r="C5" s="46"/>
      <c r="D5" s="10" t="s">
        <v>17</v>
      </c>
      <c r="E5" s="4" t="s">
        <v>0</v>
      </c>
      <c r="F5" s="4" t="s">
        <v>0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</row>
    <row r="6" spans="2:16" ht="12" customHeight="1">
      <c r="B6" s="44" t="s">
        <v>3</v>
      </c>
      <c r="C6" s="44"/>
      <c r="D6" s="13">
        <v>10.6</v>
      </c>
      <c r="E6" s="14">
        <v>7.1</v>
      </c>
      <c r="F6" s="15">
        <v>3.2</v>
      </c>
      <c r="G6" s="16">
        <v>341151</v>
      </c>
      <c r="H6" s="16">
        <v>100318</v>
      </c>
      <c r="I6" s="16">
        <v>241533</v>
      </c>
      <c r="J6" s="16">
        <v>144955</v>
      </c>
      <c r="K6" s="16">
        <v>49482</v>
      </c>
      <c r="L6" s="17">
        <v>95473</v>
      </c>
      <c r="M6" s="17">
        <v>337306</v>
      </c>
      <c r="N6" s="17">
        <v>30383</v>
      </c>
      <c r="O6" s="17">
        <v>279854</v>
      </c>
      <c r="P6" s="6">
        <v>27069</v>
      </c>
    </row>
    <row r="7" spans="2:16" ht="12" customHeight="1">
      <c r="B7" s="44" t="s">
        <v>4</v>
      </c>
      <c r="C7" s="44"/>
      <c r="D7" s="13">
        <v>11</v>
      </c>
      <c r="E7" s="14">
        <v>7.2</v>
      </c>
      <c r="F7" s="15">
        <v>3.4</v>
      </c>
      <c r="G7" s="16">
        <v>339845</v>
      </c>
      <c r="H7" s="16">
        <v>117539</v>
      </c>
      <c r="I7" s="16">
        <v>222306</v>
      </c>
      <c r="J7" s="16">
        <v>117892</v>
      </c>
      <c r="K7" s="16">
        <v>12959</v>
      </c>
      <c r="L7" s="17">
        <v>104933</v>
      </c>
      <c r="M7" s="17">
        <v>327239</v>
      </c>
      <c r="N7" s="17">
        <v>27080</v>
      </c>
      <c r="O7" s="17">
        <v>306999</v>
      </c>
      <c r="P7" s="18">
        <v>-6840</v>
      </c>
    </row>
    <row r="8" spans="2:16" ht="12" customHeight="1">
      <c r="B8" s="44"/>
      <c r="C8" s="44"/>
      <c r="D8" s="10" t="s">
        <v>18</v>
      </c>
      <c r="E8" s="8" t="s">
        <v>18</v>
      </c>
      <c r="F8" s="9" t="s">
        <v>18</v>
      </c>
      <c r="G8" s="9" t="s">
        <v>18</v>
      </c>
      <c r="H8" s="9" t="s">
        <v>18</v>
      </c>
      <c r="I8" s="9" t="s">
        <v>18</v>
      </c>
      <c r="J8" s="9" t="s">
        <v>18</v>
      </c>
      <c r="K8" s="9" t="s">
        <v>18</v>
      </c>
      <c r="L8" s="4" t="s">
        <v>18</v>
      </c>
      <c r="M8" s="4" t="s">
        <v>18</v>
      </c>
      <c r="N8" s="4" t="s">
        <v>18</v>
      </c>
      <c r="O8" s="4" t="s">
        <v>18</v>
      </c>
      <c r="P8" s="19" t="s">
        <v>18</v>
      </c>
    </row>
    <row r="9" spans="2:16" ht="12" customHeight="1">
      <c r="B9" s="11" t="s">
        <v>19</v>
      </c>
      <c r="C9" s="46" t="s">
        <v>21</v>
      </c>
      <c r="D9" s="38">
        <v>104</v>
      </c>
      <c r="E9" s="38">
        <v>101</v>
      </c>
      <c r="F9" s="38">
        <v>106</v>
      </c>
      <c r="G9" s="38">
        <v>99</v>
      </c>
      <c r="H9" s="38">
        <v>117</v>
      </c>
      <c r="I9" s="38">
        <v>92</v>
      </c>
      <c r="J9" s="38">
        <v>81</v>
      </c>
      <c r="K9" s="38">
        <v>26</v>
      </c>
      <c r="L9" s="38">
        <v>110</v>
      </c>
      <c r="M9" s="38">
        <v>97</v>
      </c>
      <c r="N9" s="38">
        <v>89</v>
      </c>
      <c r="O9" s="38">
        <v>110</v>
      </c>
      <c r="P9" s="49">
        <v>-253</v>
      </c>
    </row>
    <row r="10" spans="2:16" ht="12" customHeight="1">
      <c r="B10" s="12" t="s">
        <v>20</v>
      </c>
      <c r="C10" s="51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0"/>
    </row>
    <row r="12" ht="12" customHeight="1">
      <c r="B12" s="30" t="s">
        <v>23</v>
      </c>
    </row>
    <row r="13" spans="2:15" s="2" customFormat="1" ht="12" customHeight="1">
      <c r="B13" s="42" t="s">
        <v>43</v>
      </c>
      <c r="C13" s="43"/>
      <c r="D13" s="47" t="s">
        <v>35</v>
      </c>
      <c r="E13" s="48"/>
      <c r="F13" s="47" t="s">
        <v>36</v>
      </c>
      <c r="G13" s="48"/>
      <c r="H13" s="47" t="s">
        <v>37</v>
      </c>
      <c r="I13" s="48"/>
      <c r="J13" s="47" t="s">
        <v>38</v>
      </c>
      <c r="K13" s="48"/>
      <c r="L13" s="47" t="s">
        <v>39</v>
      </c>
      <c r="M13" s="48"/>
      <c r="N13" s="47" t="s">
        <v>40</v>
      </c>
      <c r="O13" s="48"/>
    </row>
    <row r="14" spans="2:15" s="2" customFormat="1" ht="12" customHeight="1">
      <c r="B14" s="40" t="s">
        <v>44</v>
      </c>
      <c r="C14" s="41"/>
      <c r="D14" s="3" t="s">
        <v>41</v>
      </c>
      <c r="E14" s="3" t="s">
        <v>42</v>
      </c>
      <c r="F14" s="3" t="s">
        <v>41</v>
      </c>
      <c r="G14" s="3" t="s">
        <v>42</v>
      </c>
      <c r="H14" s="3" t="s">
        <v>41</v>
      </c>
      <c r="I14" s="3" t="s">
        <v>42</v>
      </c>
      <c r="J14" s="3" t="s">
        <v>41</v>
      </c>
      <c r="K14" s="3" t="s">
        <v>42</v>
      </c>
      <c r="L14" s="3" t="s">
        <v>41</v>
      </c>
      <c r="M14" s="3" t="s">
        <v>42</v>
      </c>
      <c r="N14" s="3" t="s">
        <v>41</v>
      </c>
      <c r="O14" s="3" t="s">
        <v>42</v>
      </c>
    </row>
    <row r="15" spans="2:15" s="5" customFormat="1" ht="12" customHeight="1">
      <c r="B15" s="45"/>
      <c r="C15" s="46"/>
      <c r="D15" s="4" t="s">
        <v>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  <c r="N15" s="4" t="s">
        <v>1</v>
      </c>
      <c r="O15" s="4" t="s">
        <v>1</v>
      </c>
    </row>
    <row r="16" spans="2:15" ht="12" customHeight="1">
      <c r="B16" s="44" t="s">
        <v>24</v>
      </c>
      <c r="C16" s="44"/>
      <c r="D16" s="6">
        <f>D17+D18</f>
        <v>342151</v>
      </c>
      <c r="E16" s="6">
        <f aca="true" t="shared" si="0" ref="E16:O16">E17+E18</f>
        <v>339845</v>
      </c>
      <c r="F16" s="6">
        <f t="shared" si="0"/>
        <v>96997</v>
      </c>
      <c r="G16" s="6">
        <f t="shared" si="0"/>
        <v>97360</v>
      </c>
      <c r="H16" s="6">
        <f t="shared" si="0"/>
        <v>253710</v>
      </c>
      <c r="I16" s="6">
        <f t="shared" si="0"/>
        <v>258850</v>
      </c>
      <c r="J16" s="6">
        <f t="shared" si="0"/>
        <v>420211</v>
      </c>
      <c r="K16" s="6">
        <f t="shared" si="0"/>
        <v>418513</v>
      </c>
      <c r="L16" s="6">
        <f t="shared" si="0"/>
        <v>486626</v>
      </c>
      <c r="M16" s="6">
        <f t="shared" si="0"/>
        <v>514056</v>
      </c>
      <c r="N16" s="6">
        <f t="shared" si="0"/>
        <v>808542</v>
      </c>
      <c r="O16" s="6">
        <f t="shared" si="0"/>
        <v>691455</v>
      </c>
    </row>
    <row r="17" spans="2:15" ht="12" customHeight="1">
      <c r="B17" s="44" t="s">
        <v>25</v>
      </c>
      <c r="C17" s="44"/>
      <c r="D17" s="6">
        <v>100318</v>
      </c>
      <c r="E17" s="21">
        <v>117539</v>
      </c>
      <c r="F17" s="22">
        <v>29334</v>
      </c>
      <c r="G17" s="22">
        <v>39362</v>
      </c>
      <c r="H17" s="22">
        <v>75819</v>
      </c>
      <c r="I17" s="22">
        <v>85036</v>
      </c>
      <c r="J17" s="22">
        <v>126301</v>
      </c>
      <c r="K17" s="22">
        <v>142475</v>
      </c>
      <c r="L17" s="22">
        <v>144116</v>
      </c>
      <c r="M17" s="22">
        <v>173211</v>
      </c>
      <c r="N17" s="22">
        <v>220161</v>
      </c>
      <c r="O17" s="22">
        <v>253991</v>
      </c>
    </row>
    <row r="18" spans="2:15" ht="12" customHeight="1">
      <c r="B18" s="44" t="s">
        <v>26</v>
      </c>
      <c r="C18" s="44"/>
      <c r="D18" s="6">
        <v>241833</v>
      </c>
      <c r="E18" s="22">
        <v>222306</v>
      </c>
      <c r="F18" s="22">
        <v>67663</v>
      </c>
      <c r="G18" s="22">
        <v>57998</v>
      </c>
      <c r="H18" s="22">
        <v>177891</v>
      </c>
      <c r="I18" s="22">
        <v>173814</v>
      </c>
      <c r="J18" s="22">
        <v>293910</v>
      </c>
      <c r="K18" s="22">
        <v>276038</v>
      </c>
      <c r="L18" s="22">
        <v>342510</v>
      </c>
      <c r="M18" s="22">
        <v>340845</v>
      </c>
      <c r="N18" s="22">
        <v>588381</v>
      </c>
      <c r="O18" s="22">
        <v>437464</v>
      </c>
    </row>
    <row r="19" spans="2:15" ht="12" customHeight="1">
      <c r="B19" s="44" t="s">
        <v>27</v>
      </c>
      <c r="C19" s="44"/>
      <c r="D19" s="6">
        <f>D20+D21</f>
        <v>144955</v>
      </c>
      <c r="E19" s="22">
        <f>E20+E21</f>
        <v>117892</v>
      </c>
      <c r="F19" s="22">
        <f>F20+F21</f>
        <v>287483</v>
      </c>
      <c r="G19" s="22">
        <v>156345</v>
      </c>
      <c r="H19" s="22">
        <f>H20+H21</f>
        <v>95601</v>
      </c>
      <c r="I19" s="22">
        <f>I20+I21</f>
        <v>87797</v>
      </c>
      <c r="J19" s="22">
        <f>J20+J21</f>
        <v>116965</v>
      </c>
      <c r="K19" s="22">
        <f>K20+K21</f>
        <v>136564</v>
      </c>
      <c r="L19" s="22">
        <f>L20+L21</f>
        <v>74041</v>
      </c>
      <c r="M19" s="22">
        <v>21728</v>
      </c>
      <c r="N19" s="22">
        <f>N20+N21</f>
        <v>101719</v>
      </c>
      <c r="O19" s="22">
        <f>O20+O21</f>
        <v>124754</v>
      </c>
    </row>
    <row r="20" spans="2:15" ht="12" customHeight="1">
      <c r="B20" s="44" t="s">
        <v>28</v>
      </c>
      <c r="C20" s="44"/>
      <c r="D20" s="6">
        <v>49482</v>
      </c>
      <c r="E20" s="22">
        <v>12959</v>
      </c>
      <c r="F20" s="22">
        <v>147228</v>
      </c>
      <c r="G20" s="22">
        <v>3795</v>
      </c>
      <c r="H20" s="22">
        <v>16790</v>
      </c>
      <c r="I20" s="22">
        <v>2511</v>
      </c>
      <c r="J20" s="22">
        <v>36235</v>
      </c>
      <c r="K20" s="22">
        <v>39446</v>
      </c>
      <c r="L20" s="22">
        <v>782</v>
      </c>
      <c r="M20" s="22">
        <v>1700</v>
      </c>
      <c r="N20" s="22">
        <v>696</v>
      </c>
      <c r="O20" s="22">
        <v>12322</v>
      </c>
    </row>
    <row r="21" spans="2:15" ht="12" customHeight="1">
      <c r="B21" s="44" t="s">
        <v>29</v>
      </c>
      <c r="C21" s="44"/>
      <c r="D21" s="6">
        <v>95473</v>
      </c>
      <c r="E21" s="22">
        <v>104933</v>
      </c>
      <c r="F21" s="22">
        <v>140255</v>
      </c>
      <c r="G21" s="22">
        <v>152550</v>
      </c>
      <c r="H21" s="22">
        <v>78811</v>
      </c>
      <c r="I21" s="22">
        <v>85286</v>
      </c>
      <c r="J21" s="22">
        <v>80730</v>
      </c>
      <c r="K21" s="22">
        <v>97118</v>
      </c>
      <c r="L21" s="22">
        <v>73259</v>
      </c>
      <c r="M21" s="22">
        <v>80028</v>
      </c>
      <c r="N21" s="22">
        <v>101023</v>
      </c>
      <c r="O21" s="22">
        <v>112432</v>
      </c>
    </row>
    <row r="22" spans="2:15" ht="12" customHeight="1">
      <c r="B22" s="44" t="s">
        <v>30</v>
      </c>
      <c r="C22" s="44"/>
      <c r="D22" s="6">
        <f>D18+D21</f>
        <v>337306</v>
      </c>
      <c r="E22" s="22">
        <f aca="true" t="shared" si="1" ref="E22:O22">E18+E21</f>
        <v>327239</v>
      </c>
      <c r="F22" s="22">
        <f t="shared" si="1"/>
        <v>207918</v>
      </c>
      <c r="G22" s="22">
        <f t="shared" si="1"/>
        <v>210548</v>
      </c>
      <c r="H22" s="22">
        <f t="shared" si="1"/>
        <v>256702</v>
      </c>
      <c r="I22" s="22">
        <f t="shared" si="1"/>
        <v>259100</v>
      </c>
      <c r="J22" s="22">
        <f t="shared" si="1"/>
        <v>374640</v>
      </c>
      <c r="K22" s="22">
        <f t="shared" si="1"/>
        <v>373156</v>
      </c>
      <c r="L22" s="22">
        <f t="shared" si="1"/>
        <v>415769</v>
      </c>
      <c r="M22" s="22">
        <f t="shared" si="1"/>
        <v>420873</v>
      </c>
      <c r="N22" s="22">
        <f t="shared" si="1"/>
        <v>689404</v>
      </c>
      <c r="O22" s="22">
        <f t="shared" si="1"/>
        <v>549896</v>
      </c>
    </row>
    <row r="23" spans="2:15" ht="12" customHeight="1">
      <c r="B23" s="44" t="s">
        <v>31</v>
      </c>
      <c r="C23" s="44"/>
      <c r="D23" s="6">
        <v>30383</v>
      </c>
      <c r="E23" s="22">
        <v>27080</v>
      </c>
      <c r="F23" s="22">
        <v>4698</v>
      </c>
      <c r="G23" s="22">
        <v>17904</v>
      </c>
      <c r="H23" s="22">
        <v>16886</v>
      </c>
      <c r="I23" s="22">
        <v>15758</v>
      </c>
      <c r="J23" s="22">
        <v>32604</v>
      </c>
      <c r="K23" s="22">
        <v>31962</v>
      </c>
      <c r="L23" s="22">
        <v>38397</v>
      </c>
      <c r="M23" s="22">
        <v>34316</v>
      </c>
      <c r="N23" s="22">
        <v>92324</v>
      </c>
      <c r="O23" s="22">
        <v>60527</v>
      </c>
    </row>
    <row r="24" spans="2:15" ht="12" customHeight="1">
      <c r="B24" s="44" t="s">
        <v>32</v>
      </c>
      <c r="C24" s="44"/>
      <c r="D24" s="6">
        <v>279854</v>
      </c>
      <c r="E24" s="22">
        <v>306999</v>
      </c>
      <c r="F24" s="22">
        <v>182861</v>
      </c>
      <c r="G24" s="22">
        <v>204124</v>
      </c>
      <c r="H24" s="22">
        <v>231119</v>
      </c>
      <c r="I24" s="22">
        <v>245258</v>
      </c>
      <c r="J24" s="22">
        <v>308654</v>
      </c>
      <c r="K24" s="22">
        <v>351591</v>
      </c>
      <c r="L24" s="22">
        <v>329324</v>
      </c>
      <c r="M24" s="22">
        <v>392931</v>
      </c>
      <c r="N24" s="22">
        <v>521561</v>
      </c>
      <c r="O24" s="22">
        <v>490269</v>
      </c>
    </row>
    <row r="25" spans="2:15" ht="12" customHeight="1">
      <c r="B25" s="44" t="s">
        <v>14</v>
      </c>
      <c r="C25" s="44"/>
      <c r="D25" s="6">
        <f>D22-D23-D24</f>
        <v>27069</v>
      </c>
      <c r="E25" s="22">
        <f aca="true" t="shared" si="2" ref="E25:O25">E22-E23-E24</f>
        <v>-6840</v>
      </c>
      <c r="F25" s="22">
        <v>10359</v>
      </c>
      <c r="G25" s="22">
        <f t="shared" si="2"/>
        <v>-11480</v>
      </c>
      <c r="H25" s="22">
        <f t="shared" si="2"/>
        <v>8697</v>
      </c>
      <c r="I25" s="22">
        <f t="shared" si="2"/>
        <v>-1916</v>
      </c>
      <c r="J25" s="22">
        <f t="shared" si="2"/>
        <v>33382</v>
      </c>
      <c r="K25" s="22">
        <f t="shared" si="2"/>
        <v>-10397</v>
      </c>
      <c r="L25" s="22">
        <v>48040</v>
      </c>
      <c r="M25" s="22">
        <f t="shared" si="2"/>
        <v>-6374</v>
      </c>
      <c r="N25" s="22">
        <f t="shared" si="2"/>
        <v>75519</v>
      </c>
      <c r="O25" s="22">
        <f t="shared" si="2"/>
        <v>-900</v>
      </c>
    </row>
    <row r="26" spans="2:15" ht="12" customHeight="1">
      <c r="B26" s="44" t="s">
        <v>33</v>
      </c>
      <c r="C26" s="44"/>
      <c r="D26" s="6">
        <v>1198</v>
      </c>
      <c r="E26" s="22">
        <v>4792</v>
      </c>
      <c r="F26" s="22">
        <v>-2829</v>
      </c>
      <c r="G26" s="22">
        <v>1524</v>
      </c>
      <c r="H26" s="22">
        <v>3038</v>
      </c>
      <c r="I26" s="22">
        <v>6323</v>
      </c>
      <c r="J26" s="22">
        <v>4181</v>
      </c>
      <c r="K26" s="22">
        <v>7689</v>
      </c>
      <c r="L26" s="22">
        <v>6699</v>
      </c>
      <c r="M26" s="22">
        <v>2314</v>
      </c>
      <c r="N26" s="22">
        <v>-9973</v>
      </c>
      <c r="O26" s="22">
        <v>4204</v>
      </c>
    </row>
    <row r="27" spans="2:15" ht="12" customHeight="1">
      <c r="B27" s="44" t="s">
        <v>34</v>
      </c>
      <c r="C27" s="44"/>
      <c r="D27" s="6">
        <f>D25+D26</f>
        <v>28267</v>
      </c>
      <c r="E27" s="22">
        <f aca="true" t="shared" si="3" ref="E27:O27">E25+E26</f>
        <v>-2048</v>
      </c>
      <c r="F27" s="22">
        <f t="shared" si="3"/>
        <v>7530</v>
      </c>
      <c r="G27" s="22">
        <v>-9955</v>
      </c>
      <c r="H27" s="22">
        <f t="shared" si="3"/>
        <v>11735</v>
      </c>
      <c r="I27" s="22">
        <f t="shared" si="3"/>
        <v>4407</v>
      </c>
      <c r="J27" s="22">
        <f t="shared" si="3"/>
        <v>37563</v>
      </c>
      <c r="K27" s="22">
        <f t="shared" si="3"/>
        <v>-2708</v>
      </c>
      <c r="L27" s="22">
        <v>54747</v>
      </c>
      <c r="M27" s="22">
        <f t="shared" si="3"/>
        <v>-4060</v>
      </c>
      <c r="N27" s="22">
        <f t="shared" si="3"/>
        <v>65546</v>
      </c>
      <c r="O27" s="22">
        <f t="shared" si="3"/>
        <v>3304</v>
      </c>
    </row>
    <row r="29" ht="12" customHeight="1">
      <c r="B29" s="30" t="s">
        <v>45</v>
      </c>
    </row>
    <row r="30" spans="2:13" s="2" customFormat="1" ht="12" customHeight="1">
      <c r="B30" s="42" t="s">
        <v>44</v>
      </c>
      <c r="C30" s="43"/>
      <c r="D30" s="32" t="s">
        <v>24</v>
      </c>
      <c r="E30" s="32" t="s">
        <v>46</v>
      </c>
      <c r="F30" s="32" t="s">
        <v>47</v>
      </c>
      <c r="G30" s="32" t="s">
        <v>48</v>
      </c>
      <c r="H30" s="32" t="s">
        <v>54</v>
      </c>
      <c r="I30" s="32" t="s">
        <v>49</v>
      </c>
      <c r="J30" s="32" t="s">
        <v>50</v>
      </c>
      <c r="K30" s="32" t="s">
        <v>51</v>
      </c>
      <c r="L30" s="32" t="s">
        <v>52</v>
      </c>
      <c r="M30" s="32" t="s">
        <v>53</v>
      </c>
    </row>
    <row r="31" spans="2:13" s="2" customFormat="1" ht="12" customHeight="1">
      <c r="B31" s="40" t="s">
        <v>2</v>
      </c>
      <c r="C31" s="41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2:13" s="5" customFormat="1" ht="12" customHeight="1">
      <c r="B32" s="45"/>
      <c r="C32" s="46"/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</row>
    <row r="33" spans="2:13" ht="12" customHeight="1">
      <c r="B33" s="44" t="s">
        <v>3</v>
      </c>
      <c r="C33" s="44"/>
      <c r="D33" s="17">
        <f>SUM(E33:M33)</f>
        <v>222507</v>
      </c>
      <c r="E33" s="20">
        <v>48969</v>
      </c>
      <c r="F33" s="6">
        <v>35526</v>
      </c>
      <c r="G33" s="6">
        <v>2371</v>
      </c>
      <c r="H33" s="6">
        <v>4861</v>
      </c>
      <c r="I33" s="6">
        <v>8279</v>
      </c>
      <c r="J33" s="6">
        <v>2395</v>
      </c>
      <c r="K33" s="6">
        <v>97265</v>
      </c>
      <c r="L33" s="6">
        <v>19326</v>
      </c>
      <c r="M33" s="6">
        <v>3515</v>
      </c>
    </row>
    <row r="34" spans="2:13" ht="12" customHeight="1">
      <c r="B34" s="44" t="s">
        <v>4</v>
      </c>
      <c r="C34" s="44"/>
      <c r="D34" s="17">
        <f>SUM(E34:M34)</f>
        <v>216495</v>
      </c>
      <c r="E34" s="20">
        <v>34599</v>
      </c>
      <c r="F34" s="6">
        <v>31182</v>
      </c>
      <c r="G34" s="6">
        <v>1818</v>
      </c>
      <c r="H34" s="6">
        <v>4336</v>
      </c>
      <c r="I34" s="6">
        <v>8148</v>
      </c>
      <c r="J34" s="6">
        <v>6601</v>
      </c>
      <c r="K34" s="6">
        <v>99593</v>
      </c>
      <c r="L34" s="6">
        <v>27161</v>
      </c>
      <c r="M34" s="6">
        <v>3057</v>
      </c>
    </row>
    <row r="35" spans="2:13" ht="12" customHeight="1">
      <c r="B35" s="44"/>
      <c r="C35" s="44"/>
      <c r="D35" s="10" t="s">
        <v>18</v>
      </c>
      <c r="E35" s="8" t="s">
        <v>18</v>
      </c>
      <c r="F35" s="9" t="s">
        <v>18</v>
      </c>
      <c r="G35" s="9" t="s">
        <v>18</v>
      </c>
      <c r="H35" s="9" t="s">
        <v>18</v>
      </c>
      <c r="I35" s="9" t="s">
        <v>18</v>
      </c>
      <c r="J35" s="9" t="s">
        <v>18</v>
      </c>
      <c r="K35" s="9" t="s">
        <v>18</v>
      </c>
      <c r="L35" s="4" t="s">
        <v>18</v>
      </c>
      <c r="M35" s="4" t="s">
        <v>18</v>
      </c>
    </row>
    <row r="36" spans="2:13" ht="12" customHeight="1">
      <c r="B36" s="11" t="s">
        <v>19</v>
      </c>
      <c r="C36" s="46" t="s">
        <v>21</v>
      </c>
      <c r="D36" s="52">
        <v>97</v>
      </c>
      <c r="E36" s="52">
        <v>71</v>
      </c>
      <c r="F36" s="52">
        <v>88</v>
      </c>
      <c r="G36" s="52">
        <v>77</v>
      </c>
      <c r="H36" s="52">
        <v>89</v>
      </c>
      <c r="I36" s="52">
        <v>98</v>
      </c>
      <c r="J36" s="52">
        <v>276</v>
      </c>
      <c r="K36" s="52">
        <v>102</v>
      </c>
      <c r="L36" s="52">
        <v>141</v>
      </c>
      <c r="M36" s="52">
        <v>87</v>
      </c>
    </row>
    <row r="37" spans="2:13" ht="12" customHeight="1">
      <c r="B37" s="12" t="s">
        <v>20</v>
      </c>
      <c r="C37" s="51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9" ht="12" customHeight="1">
      <c r="B39" s="30" t="s">
        <v>65</v>
      </c>
    </row>
    <row r="40" spans="2:15" s="2" customFormat="1" ht="12" customHeight="1">
      <c r="B40" s="42" t="s">
        <v>44</v>
      </c>
      <c r="C40" s="43"/>
      <c r="D40" s="32" t="s">
        <v>55</v>
      </c>
      <c r="E40" s="32" t="s">
        <v>56</v>
      </c>
      <c r="F40" s="32" t="s">
        <v>57</v>
      </c>
      <c r="G40" s="32" t="s">
        <v>58</v>
      </c>
      <c r="H40" s="32" t="s">
        <v>59</v>
      </c>
      <c r="I40" s="32" t="s">
        <v>60</v>
      </c>
      <c r="J40" s="32" t="s">
        <v>61</v>
      </c>
      <c r="K40" s="32" t="s">
        <v>62</v>
      </c>
      <c r="L40" s="32" t="s">
        <v>81</v>
      </c>
      <c r="M40" s="32" t="s">
        <v>63</v>
      </c>
      <c r="N40" s="32" t="s">
        <v>64</v>
      </c>
      <c r="O40" s="32" t="s">
        <v>53</v>
      </c>
    </row>
    <row r="41" spans="2:15" s="2" customFormat="1" ht="12" customHeight="1">
      <c r="B41" s="40" t="s">
        <v>2</v>
      </c>
      <c r="C41" s="4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2:15" s="5" customFormat="1" ht="12" customHeight="1">
      <c r="B42" s="45"/>
      <c r="C42" s="46"/>
      <c r="D42" s="4" t="s">
        <v>1</v>
      </c>
      <c r="E42" s="4" t="s">
        <v>1</v>
      </c>
      <c r="F42" s="4" t="s">
        <v>1</v>
      </c>
      <c r="G42" s="4" t="s">
        <v>1</v>
      </c>
      <c r="H42" s="4" t="s">
        <v>1</v>
      </c>
      <c r="I42" s="4" t="s">
        <v>1</v>
      </c>
      <c r="J42" s="4" t="s">
        <v>1</v>
      </c>
      <c r="K42" s="4" t="s">
        <v>1</v>
      </c>
      <c r="L42" s="4" t="s">
        <v>1</v>
      </c>
      <c r="M42" s="4" t="s">
        <v>1</v>
      </c>
      <c r="N42" s="4" t="s">
        <v>1</v>
      </c>
      <c r="O42" s="4" t="s">
        <v>1</v>
      </c>
    </row>
    <row r="43" spans="2:15" ht="12" customHeight="1">
      <c r="B43" s="44" t="s">
        <v>3</v>
      </c>
      <c r="C43" s="44"/>
      <c r="D43" s="17">
        <f>SUM(E43:O43)</f>
        <v>74376</v>
      </c>
      <c r="E43" s="20">
        <v>5680</v>
      </c>
      <c r="F43" s="6">
        <v>2816</v>
      </c>
      <c r="G43" s="6">
        <v>3956</v>
      </c>
      <c r="H43" s="6">
        <v>26993</v>
      </c>
      <c r="I43" s="6">
        <v>12115</v>
      </c>
      <c r="J43" s="6">
        <v>705</v>
      </c>
      <c r="K43" s="6">
        <v>2301</v>
      </c>
      <c r="L43" s="6">
        <v>5521</v>
      </c>
      <c r="M43" s="6">
        <v>571</v>
      </c>
      <c r="N43" s="6">
        <v>1911</v>
      </c>
      <c r="O43" s="6">
        <v>11807</v>
      </c>
    </row>
    <row r="44" spans="2:15" ht="12" customHeight="1">
      <c r="B44" s="44" t="s">
        <v>4</v>
      </c>
      <c r="C44" s="44"/>
      <c r="D44" s="17">
        <f>SUM(E44:O44)</f>
        <v>81038</v>
      </c>
      <c r="E44" s="20">
        <v>4902</v>
      </c>
      <c r="F44" s="6">
        <v>2917</v>
      </c>
      <c r="G44" s="6">
        <v>4622</v>
      </c>
      <c r="H44" s="6">
        <v>28558</v>
      </c>
      <c r="I44" s="6">
        <v>14176</v>
      </c>
      <c r="J44" s="6">
        <v>1312</v>
      </c>
      <c r="K44" s="6">
        <v>2295</v>
      </c>
      <c r="L44" s="6">
        <v>5297</v>
      </c>
      <c r="M44" s="6">
        <v>336</v>
      </c>
      <c r="N44" s="6">
        <v>1712</v>
      </c>
      <c r="O44" s="6">
        <v>14911</v>
      </c>
    </row>
    <row r="45" spans="2:15" ht="12" customHeight="1">
      <c r="B45" s="44"/>
      <c r="C45" s="44"/>
      <c r="D45" s="24" t="s">
        <v>18</v>
      </c>
      <c r="E45" s="9" t="s">
        <v>18</v>
      </c>
      <c r="F45" s="9" t="s">
        <v>18</v>
      </c>
      <c r="G45" s="9" t="s">
        <v>18</v>
      </c>
      <c r="H45" s="9" t="s">
        <v>18</v>
      </c>
      <c r="I45" s="9" t="s">
        <v>18</v>
      </c>
      <c r="J45" s="9" t="s">
        <v>18</v>
      </c>
      <c r="K45" s="9" t="s">
        <v>18</v>
      </c>
      <c r="L45" s="9" t="s">
        <v>18</v>
      </c>
      <c r="M45" s="9" t="s">
        <v>18</v>
      </c>
      <c r="N45" s="9" t="s">
        <v>18</v>
      </c>
      <c r="O45" s="9" t="s">
        <v>18</v>
      </c>
    </row>
    <row r="46" spans="2:15" ht="12" customHeight="1">
      <c r="B46" s="11" t="s">
        <v>19</v>
      </c>
      <c r="C46" s="46" t="s">
        <v>21</v>
      </c>
      <c r="D46" s="52">
        <v>109</v>
      </c>
      <c r="E46" s="52">
        <v>86</v>
      </c>
      <c r="F46" s="52">
        <v>104</v>
      </c>
      <c r="G46" s="52">
        <v>117</v>
      </c>
      <c r="H46" s="52">
        <v>106</v>
      </c>
      <c r="I46" s="52">
        <v>117</v>
      </c>
      <c r="J46" s="52">
        <v>186</v>
      </c>
      <c r="K46" s="52">
        <v>100</v>
      </c>
      <c r="L46" s="52">
        <v>96</v>
      </c>
      <c r="M46" s="52">
        <v>59</v>
      </c>
      <c r="N46" s="52">
        <v>90</v>
      </c>
      <c r="O46" s="52">
        <v>126</v>
      </c>
    </row>
    <row r="47" spans="2:15" ht="12" customHeight="1">
      <c r="B47" s="12" t="s">
        <v>20</v>
      </c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ht="12" customHeight="1"/>
    <row r="49" ht="12" customHeight="1">
      <c r="B49" s="30" t="s">
        <v>66</v>
      </c>
    </row>
    <row r="50" spans="2:18" s="2" customFormat="1" ht="12" customHeight="1">
      <c r="B50" s="42" t="s">
        <v>44</v>
      </c>
      <c r="C50" s="43"/>
      <c r="D50" s="32" t="s">
        <v>55</v>
      </c>
      <c r="E50" s="32" t="s">
        <v>67</v>
      </c>
      <c r="F50" s="32" t="s">
        <v>68</v>
      </c>
      <c r="G50" s="32" t="s">
        <v>69</v>
      </c>
      <c r="H50" s="32" t="s">
        <v>70</v>
      </c>
      <c r="I50" s="32" t="s">
        <v>82</v>
      </c>
      <c r="J50" s="32" t="s">
        <v>71</v>
      </c>
      <c r="K50" s="32" t="s">
        <v>72</v>
      </c>
      <c r="L50" s="54" t="s">
        <v>53</v>
      </c>
      <c r="R50" s="27"/>
    </row>
    <row r="51" spans="2:18" s="2" customFormat="1" ht="12" customHeight="1">
      <c r="B51" s="40" t="s">
        <v>2</v>
      </c>
      <c r="C51" s="41"/>
      <c r="D51" s="33"/>
      <c r="E51" s="33"/>
      <c r="F51" s="33"/>
      <c r="G51" s="33"/>
      <c r="H51" s="33"/>
      <c r="I51" s="33"/>
      <c r="J51" s="33"/>
      <c r="K51" s="33"/>
      <c r="L51" s="55"/>
      <c r="R51" s="27"/>
    </row>
    <row r="52" spans="2:18" s="5" customFormat="1" ht="12" customHeight="1">
      <c r="B52" s="45"/>
      <c r="C52" s="46"/>
      <c r="D52" s="4" t="s">
        <v>1</v>
      </c>
      <c r="E52" s="4" t="s">
        <v>1</v>
      </c>
      <c r="F52" s="4" t="s">
        <v>1</v>
      </c>
      <c r="G52" s="4" t="s">
        <v>1</v>
      </c>
      <c r="H52" s="4" t="s">
        <v>1</v>
      </c>
      <c r="I52" s="4" t="s">
        <v>1</v>
      </c>
      <c r="J52" s="4" t="s">
        <v>1</v>
      </c>
      <c r="K52" s="4" t="s">
        <v>1</v>
      </c>
      <c r="L52" s="4" t="s">
        <v>1</v>
      </c>
      <c r="R52" s="28"/>
    </row>
    <row r="53" spans="2:18" ht="12" customHeight="1">
      <c r="B53" s="44" t="s">
        <v>3</v>
      </c>
      <c r="C53" s="44"/>
      <c r="D53" s="23">
        <f>SUM(E53:L53)</f>
        <v>159068</v>
      </c>
      <c r="E53" s="20">
        <v>37556</v>
      </c>
      <c r="F53" s="6">
        <v>36306</v>
      </c>
      <c r="G53" s="6">
        <v>6569</v>
      </c>
      <c r="H53" s="6">
        <v>20393</v>
      </c>
      <c r="I53" s="6">
        <v>9857</v>
      </c>
      <c r="J53" s="6">
        <v>3437</v>
      </c>
      <c r="K53" s="6">
        <v>8450</v>
      </c>
      <c r="L53" s="6">
        <v>36500</v>
      </c>
      <c r="R53" s="29"/>
    </row>
    <row r="54" spans="2:18" ht="12" customHeight="1">
      <c r="B54" s="44" t="s">
        <v>4</v>
      </c>
      <c r="C54" s="44"/>
      <c r="D54" s="23">
        <f>SUM(E54:L54)</f>
        <v>175198</v>
      </c>
      <c r="E54" s="20">
        <v>43776</v>
      </c>
      <c r="F54" s="6">
        <v>37132</v>
      </c>
      <c r="G54" s="6">
        <v>6462</v>
      </c>
      <c r="H54" s="6">
        <v>22537</v>
      </c>
      <c r="I54" s="6">
        <v>11169</v>
      </c>
      <c r="J54" s="6">
        <v>3998</v>
      </c>
      <c r="K54" s="6">
        <v>8755</v>
      </c>
      <c r="L54" s="6">
        <v>41369</v>
      </c>
      <c r="R54" s="29"/>
    </row>
    <row r="55" spans="2:18" ht="12" customHeight="1">
      <c r="B55" s="44"/>
      <c r="C55" s="44"/>
      <c r="D55" s="24" t="s">
        <v>18</v>
      </c>
      <c r="E55" s="9" t="s">
        <v>18</v>
      </c>
      <c r="F55" s="9" t="s">
        <v>18</v>
      </c>
      <c r="G55" s="9" t="s">
        <v>18</v>
      </c>
      <c r="H55" s="9" t="s">
        <v>18</v>
      </c>
      <c r="I55" s="9" t="s">
        <v>18</v>
      </c>
      <c r="J55" s="9" t="s">
        <v>18</v>
      </c>
      <c r="K55" s="9" t="s">
        <v>18</v>
      </c>
      <c r="L55" s="9" t="s">
        <v>18</v>
      </c>
      <c r="R55" s="29"/>
    </row>
    <row r="56" spans="2:18" ht="12" customHeight="1">
      <c r="B56" s="11" t="s">
        <v>19</v>
      </c>
      <c r="C56" s="46" t="s">
        <v>21</v>
      </c>
      <c r="D56" s="52">
        <v>110</v>
      </c>
      <c r="E56" s="52">
        <v>117</v>
      </c>
      <c r="F56" s="52">
        <v>102</v>
      </c>
      <c r="G56" s="52">
        <v>98</v>
      </c>
      <c r="H56" s="52">
        <v>111</v>
      </c>
      <c r="I56" s="52">
        <v>113</v>
      </c>
      <c r="J56" s="52">
        <v>116</v>
      </c>
      <c r="K56" s="52">
        <v>104</v>
      </c>
      <c r="L56" s="52">
        <v>113</v>
      </c>
      <c r="R56" s="29"/>
    </row>
    <row r="57" spans="2:18" ht="12" customHeight="1">
      <c r="B57" s="12" t="s">
        <v>20</v>
      </c>
      <c r="C57" s="51"/>
      <c r="D57" s="53"/>
      <c r="E57" s="53"/>
      <c r="F57" s="53"/>
      <c r="G57" s="53"/>
      <c r="H57" s="53"/>
      <c r="I57" s="53"/>
      <c r="J57" s="53"/>
      <c r="K57" s="53"/>
      <c r="L57" s="53"/>
      <c r="R57" s="29"/>
    </row>
    <row r="58" spans="13:17" ht="12" customHeight="1">
      <c r="M58" s="25"/>
      <c r="N58" s="25"/>
      <c r="O58" s="25"/>
      <c r="P58" s="25"/>
      <c r="Q58" s="25"/>
    </row>
    <row r="59" spans="2:8" ht="12" customHeight="1">
      <c r="B59" s="31" t="s">
        <v>76</v>
      </c>
      <c r="C59" s="26"/>
      <c r="D59" s="26"/>
      <c r="E59" s="26"/>
      <c r="F59" s="26"/>
      <c r="G59" s="26"/>
      <c r="H59" s="26"/>
    </row>
    <row r="60" spans="2:8" ht="12" customHeight="1">
      <c r="B60" s="42" t="s">
        <v>44</v>
      </c>
      <c r="C60" s="43"/>
      <c r="D60" s="54" t="s">
        <v>55</v>
      </c>
      <c r="E60" s="56" t="s">
        <v>73</v>
      </c>
      <c r="F60" s="34" t="s">
        <v>74</v>
      </c>
      <c r="G60" s="34" t="s">
        <v>83</v>
      </c>
      <c r="H60" s="34" t="s">
        <v>75</v>
      </c>
    </row>
    <row r="61" spans="2:8" ht="12" customHeight="1">
      <c r="B61" s="40" t="s">
        <v>2</v>
      </c>
      <c r="C61" s="41"/>
      <c r="D61" s="55"/>
      <c r="E61" s="33"/>
      <c r="F61" s="35"/>
      <c r="G61" s="35"/>
      <c r="H61" s="35"/>
    </row>
    <row r="62" spans="2:8" ht="12" customHeight="1">
      <c r="B62" s="45"/>
      <c r="C62" s="46"/>
      <c r="D62" s="4" t="s">
        <v>1</v>
      </c>
      <c r="E62" s="4" t="s">
        <v>1</v>
      </c>
      <c r="F62" s="4" t="s">
        <v>1</v>
      </c>
      <c r="G62" s="4" t="s">
        <v>1</v>
      </c>
      <c r="H62" s="4" t="s">
        <v>1</v>
      </c>
    </row>
    <row r="63" spans="2:8" ht="12" customHeight="1">
      <c r="B63" s="44" t="s">
        <v>3</v>
      </c>
      <c r="C63" s="44"/>
      <c r="D63" s="6">
        <f>SUM(E63:H63)</f>
        <v>30383</v>
      </c>
      <c r="E63" s="6">
        <v>8382</v>
      </c>
      <c r="F63" s="6">
        <v>160</v>
      </c>
      <c r="G63" s="6">
        <v>13110</v>
      </c>
      <c r="H63" s="6">
        <v>8731</v>
      </c>
    </row>
    <row r="64" spans="2:8" ht="12" customHeight="1">
      <c r="B64" s="44" t="s">
        <v>4</v>
      </c>
      <c r="C64" s="44"/>
      <c r="D64" s="6">
        <f>SUM(E64:H64)</f>
        <v>27080</v>
      </c>
      <c r="E64" s="6">
        <v>3939</v>
      </c>
      <c r="F64" s="6">
        <v>17</v>
      </c>
      <c r="G64" s="6">
        <v>13660</v>
      </c>
      <c r="H64" s="6">
        <v>9464</v>
      </c>
    </row>
    <row r="65" spans="2:8" ht="12" customHeight="1">
      <c r="B65" s="44"/>
      <c r="C65" s="44"/>
      <c r="D65" s="9" t="s">
        <v>18</v>
      </c>
      <c r="E65" s="9" t="s">
        <v>18</v>
      </c>
      <c r="F65" s="9" t="s">
        <v>18</v>
      </c>
      <c r="G65" s="9" t="s">
        <v>18</v>
      </c>
      <c r="H65" s="9" t="s">
        <v>18</v>
      </c>
    </row>
    <row r="66" spans="2:8" ht="12" customHeight="1">
      <c r="B66" s="11" t="s">
        <v>19</v>
      </c>
      <c r="C66" s="46" t="s">
        <v>21</v>
      </c>
      <c r="D66" s="52">
        <v>89</v>
      </c>
      <c r="E66" s="52">
        <v>47</v>
      </c>
      <c r="F66" s="52">
        <v>11</v>
      </c>
      <c r="G66" s="52">
        <v>104</v>
      </c>
      <c r="H66" s="52">
        <v>108</v>
      </c>
    </row>
    <row r="67" spans="2:8" ht="12" customHeight="1">
      <c r="B67" s="12" t="s">
        <v>20</v>
      </c>
      <c r="C67" s="51"/>
      <c r="D67" s="53"/>
      <c r="E67" s="53"/>
      <c r="F67" s="57"/>
      <c r="G67" s="57"/>
      <c r="H67" s="57"/>
    </row>
    <row r="68" ht="12" customHeight="1"/>
    <row r="69" ht="12" customHeight="1"/>
  </sheetData>
  <mergeCells count="154">
    <mergeCell ref="B64:C64"/>
    <mergeCell ref="B65:C65"/>
    <mergeCell ref="G66:G67"/>
    <mergeCell ref="H66:H67"/>
    <mergeCell ref="F66:F67"/>
    <mergeCell ref="C66:C67"/>
    <mergeCell ref="D66:D67"/>
    <mergeCell ref="E66:E67"/>
    <mergeCell ref="B60:C60"/>
    <mergeCell ref="B61:C61"/>
    <mergeCell ref="B62:C62"/>
    <mergeCell ref="B63:C63"/>
    <mergeCell ref="E60:E61"/>
    <mergeCell ref="D60:D61"/>
    <mergeCell ref="I56:I57"/>
    <mergeCell ref="J56:J57"/>
    <mergeCell ref="K56:K57"/>
    <mergeCell ref="L56:L57"/>
    <mergeCell ref="E56:E57"/>
    <mergeCell ref="F56:F57"/>
    <mergeCell ref="G56:G57"/>
    <mergeCell ref="H56:H57"/>
    <mergeCell ref="B54:C54"/>
    <mergeCell ref="B55:C55"/>
    <mergeCell ref="C56:C57"/>
    <mergeCell ref="D56:D57"/>
    <mergeCell ref="B51:C51"/>
    <mergeCell ref="B52:C52"/>
    <mergeCell ref="B53:C53"/>
    <mergeCell ref="L50:L51"/>
    <mergeCell ref="B50:C50"/>
    <mergeCell ref="D50:D51"/>
    <mergeCell ref="E50:E51"/>
    <mergeCell ref="F50:F51"/>
    <mergeCell ref="G50:G51"/>
    <mergeCell ref="H50:H51"/>
    <mergeCell ref="I50:I51"/>
    <mergeCell ref="J50:J51"/>
    <mergeCell ref="K50:K51"/>
    <mergeCell ref="L46:L47"/>
    <mergeCell ref="M46:M47"/>
    <mergeCell ref="N46:N47"/>
    <mergeCell ref="O46:O47"/>
    <mergeCell ref="H46:H47"/>
    <mergeCell ref="I46:I47"/>
    <mergeCell ref="J46:J47"/>
    <mergeCell ref="K46:K47"/>
    <mergeCell ref="D46:D47"/>
    <mergeCell ref="E46:E47"/>
    <mergeCell ref="F46:F47"/>
    <mergeCell ref="G46:G47"/>
    <mergeCell ref="B43:C43"/>
    <mergeCell ref="B44:C44"/>
    <mergeCell ref="B45:C45"/>
    <mergeCell ref="C46:C47"/>
    <mergeCell ref="O40:O41"/>
    <mergeCell ref="B41:C41"/>
    <mergeCell ref="B42:C42"/>
    <mergeCell ref="K40:K41"/>
    <mergeCell ref="L40:L41"/>
    <mergeCell ref="M40:M41"/>
    <mergeCell ref="N40:N41"/>
    <mergeCell ref="B40:C40"/>
    <mergeCell ref="D40:D41"/>
    <mergeCell ref="E40:E41"/>
    <mergeCell ref="L36:L37"/>
    <mergeCell ref="M36:M37"/>
    <mergeCell ref="F40:F41"/>
    <mergeCell ref="G40:G41"/>
    <mergeCell ref="H40:H41"/>
    <mergeCell ref="I40:I41"/>
    <mergeCell ref="I36:I37"/>
    <mergeCell ref="J36:J37"/>
    <mergeCell ref="J40:J41"/>
    <mergeCell ref="K36:K37"/>
    <mergeCell ref="C36:C37"/>
    <mergeCell ref="D36:D37"/>
    <mergeCell ref="E36:E37"/>
    <mergeCell ref="F36:F37"/>
    <mergeCell ref="B32:C32"/>
    <mergeCell ref="B33:C33"/>
    <mergeCell ref="B34:C34"/>
    <mergeCell ref="B35:C35"/>
    <mergeCell ref="B30:C30"/>
    <mergeCell ref="D30:D31"/>
    <mergeCell ref="E30:E31"/>
    <mergeCell ref="B31:C31"/>
    <mergeCell ref="B26:C26"/>
    <mergeCell ref="B27:C27"/>
    <mergeCell ref="D13:E13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I30:I31"/>
    <mergeCell ref="J30:J31"/>
    <mergeCell ref="K30:K31"/>
    <mergeCell ref="L30:L31"/>
    <mergeCell ref="P9:P10"/>
    <mergeCell ref="B13:C13"/>
    <mergeCell ref="F13:G13"/>
    <mergeCell ref="H13:I13"/>
    <mergeCell ref="J13:K13"/>
    <mergeCell ref="L13:M13"/>
    <mergeCell ref="C9:C10"/>
    <mergeCell ref="D9:D10"/>
    <mergeCell ref="E9:E10"/>
    <mergeCell ref="F9:F10"/>
    <mergeCell ref="B8:C8"/>
    <mergeCell ref="B7:C7"/>
    <mergeCell ref="N13:O13"/>
    <mergeCell ref="O3:O4"/>
    <mergeCell ref="H3:H4"/>
    <mergeCell ref="I3:I4"/>
    <mergeCell ref="J3:J4"/>
    <mergeCell ref="K3:K4"/>
    <mergeCell ref="H9:H10"/>
    <mergeCell ref="I9:I10"/>
    <mergeCell ref="N9:N10"/>
    <mergeCell ref="O9:O10"/>
    <mergeCell ref="B4:C4"/>
    <mergeCell ref="B3:C3"/>
    <mergeCell ref="B6:C6"/>
    <mergeCell ref="B5:C5"/>
    <mergeCell ref="P3:P4"/>
    <mergeCell ref="D3:D4"/>
    <mergeCell ref="E3:E4"/>
    <mergeCell ref="F3:F4"/>
    <mergeCell ref="G3:G4"/>
    <mergeCell ref="N3:N4"/>
    <mergeCell ref="M30:M31"/>
    <mergeCell ref="L3:L4"/>
    <mergeCell ref="M3:M4"/>
    <mergeCell ref="G9:G10"/>
    <mergeCell ref="L9:L10"/>
    <mergeCell ref="M9:M10"/>
    <mergeCell ref="J9:J10"/>
    <mergeCell ref="K9:K10"/>
    <mergeCell ref="G30:G31"/>
    <mergeCell ref="H30:H31"/>
    <mergeCell ref="F30:F31"/>
    <mergeCell ref="F60:F61"/>
    <mergeCell ref="G60:G61"/>
    <mergeCell ref="H60:H61"/>
    <mergeCell ref="G36:G37"/>
    <mergeCell ref="H36:H3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2002-11-16T23:27:05Z</dcterms:created>
  <dcterms:modified xsi:type="dcterms:W3CDTF">2003-01-14T00:54:57Z</dcterms:modified>
  <cp:category/>
  <cp:version/>
  <cp:contentType/>
  <cp:contentStatus/>
</cp:coreProperties>
</file>