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5" activeTab="0"/>
  </bookViews>
  <sheets>
    <sheet name="158_県民個人所得(1)総括" sheetId="1" r:id="rId1"/>
    <sheet name="県民個人所得(2)勤労所得" sheetId="2" r:id="rId2"/>
    <sheet name="県民個人所得(3)個人事業主所得" sheetId="3" r:id="rId3"/>
    <sheet name="県民個人所得(4）個人賃貸料所得" sheetId="4" r:id="rId4"/>
    <sheet name="県民個人所(5)個人利子所得" sheetId="5" r:id="rId5"/>
    <sheet name="県民個人所得(6)個人配当所得" sheetId="6" r:id="rId6"/>
    <sheet name="県民個人所得(7）振替所得" sheetId="7" r:id="rId7"/>
  </sheets>
  <definedNames/>
  <calcPr fullCalcOnLoad="1"/>
</workbook>
</file>

<file path=xl/sharedStrings.xml><?xml version="1.0" encoding="utf-8"?>
<sst xmlns="http://schemas.openxmlformats.org/spreadsheetml/2006/main" count="200" uniqueCount="70">
  <si>
    <t>総額</t>
  </si>
  <si>
    <t>千円</t>
  </si>
  <si>
    <t>項目</t>
  </si>
  <si>
    <t>(１)総括</t>
  </si>
  <si>
    <t>158．県民個人所得 （昭和36年度）</t>
  </si>
  <si>
    <t>(２)勤労所得</t>
  </si>
  <si>
    <t>(３)個人事業主所得</t>
  </si>
  <si>
    <t>構成比</t>
  </si>
  <si>
    <t>所得額</t>
  </si>
  <si>
    <t>％</t>
  </si>
  <si>
    <t>36年</t>
  </si>
  <si>
    <t>35年</t>
  </si>
  <si>
    <t>34年</t>
  </si>
  <si>
    <t>33年</t>
  </si>
  <si>
    <t>32年</t>
  </si>
  <si>
    <t>資料：県統計課</t>
  </si>
  <si>
    <t>勤労所得</t>
  </si>
  <si>
    <t>賃金俸給(発生額)</t>
  </si>
  <si>
    <t>その他</t>
  </si>
  <si>
    <t>控除・社会保険負担</t>
  </si>
  <si>
    <t>個人事業所得</t>
  </si>
  <si>
    <t>農林水産業（発生額）</t>
  </si>
  <si>
    <t>非農林水産業（発生額）</t>
  </si>
  <si>
    <t>控除・国民健康保険税</t>
  </si>
  <si>
    <t>個人賃貸料所得</t>
  </si>
  <si>
    <t>個人利子所得</t>
  </si>
  <si>
    <t>個人配当所得</t>
  </si>
  <si>
    <t>振替所得</t>
  </si>
  <si>
    <t>対前年比</t>
  </si>
  <si>
    <t>％</t>
  </si>
  <si>
    <t>（勤労所得発生額）</t>
  </si>
  <si>
    <t>農林水産業</t>
  </si>
  <si>
    <t>農業</t>
  </si>
  <si>
    <t>林業・狩猟業</t>
  </si>
  <si>
    <t>漁業・水産養殖業</t>
  </si>
  <si>
    <t>非農林水産業</t>
  </si>
  <si>
    <t>鉱業</t>
  </si>
  <si>
    <t>建設業</t>
  </si>
  <si>
    <t>製造業</t>
  </si>
  <si>
    <t>卸売・小売業</t>
  </si>
  <si>
    <t>金融・保険･不動産業</t>
  </si>
  <si>
    <t>運輸通信･公益事業</t>
  </si>
  <si>
    <t>サービス業</t>
  </si>
  <si>
    <t>公務</t>
  </si>
  <si>
    <t>分類不能</t>
  </si>
  <si>
    <t>兼業</t>
  </si>
  <si>
    <t>重役俸給</t>
  </si>
  <si>
    <t>議員歳費･委員報酬</t>
  </si>
  <si>
    <t>受刑者手当</t>
  </si>
  <si>
    <t>社会保険雇主負担</t>
  </si>
  <si>
    <t>雇主負担</t>
  </si>
  <si>
    <t>勤労者負担</t>
  </si>
  <si>
    <t>（個人事業主所得発生額）</t>
  </si>
  <si>
    <t>内職</t>
  </si>
  <si>
    <t>(４)個人賃貸料所得</t>
  </si>
  <si>
    <t>小作料</t>
  </si>
  <si>
    <t>田小作料</t>
  </si>
  <si>
    <t>畑小作料</t>
  </si>
  <si>
    <t>地代家賃</t>
  </si>
  <si>
    <t>(５)個人利子所得</t>
  </si>
  <si>
    <t>貨幣利子</t>
  </si>
  <si>
    <t>預貯金利子</t>
  </si>
  <si>
    <t>公社債利子</t>
  </si>
  <si>
    <t>帰属利子</t>
  </si>
  <si>
    <t>(６)個人配当所得</t>
  </si>
  <si>
    <t>(７)振替所得</t>
  </si>
  <si>
    <t>社会保険給付金</t>
  </si>
  <si>
    <t>社会保障費</t>
  </si>
  <si>
    <t>恩給年金</t>
  </si>
  <si>
    <t>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</si>
</sst>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;&quot;△ &quot;#,##0.0"/>
    <numFmt numFmtId="180" formatCode="#,##0.0_);\(#,##0.0\)"/>
    <numFmt numFmtId="181" formatCode="0.0_);[Red]\(0.0\)"/>
    <numFmt numFmtId="182" formatCode="\(#,##0\)"/>
    <numFmt numFmtId="183" formatCode="#,##0.0_);[Red]\(#,##0.0\)"/>
    <numFmt numFmtId="184" formatCode="\(#,##0.0\)"/>
  </numFmts>
  <fonts count="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6" fillId="3" borderId="3" xfId="0" applyFont="1" applyFill="1" applyBorder="1" applyAlignment="1">
      <alignment horizontal="distributed" vertical="center" wrapText="1"/>
    </xf>
    <xf numFmtId="177" fontId="1" fillId="0" borderId="0" xfId="0" applyNumberFormat="1" applyFont="1" applyAlignment="1">
      <alignment vertical="center"/>
    </xf>
    <xf numFmtId="0" fontId="4" fillId="3" borderId="2" xfId="0" applyFont="1" applyFill="1" applyBorder="1" applyAlignment="1">
      <alignment horizontal="distributed"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" fillId="3" borderId="4" xfId="0" applyFont="1" applyFill="1" applyBorder="1" applyAlignment="1">
      <alignment vertical="center" wrapText="1"/>
    </xf>
    <xf numFmtId="179" fontId="4" fillId="0" borderId="1" xfId="0" applyNumberFormat="1" applyFont="1" applyBorder="1" applyAlignment="1">
      <alignment horizontal="right" vertical="center" wrapText="1"/>
    </xf>
    <xf numFmtId="179" fontId="1" fillId="0" borderId="1" xfId="0" applyNumberFormat="1" applyFont="1" applyBorder="1" applyAlignment="1">
      <alignment horizontal="right" vertical="center" wrapText="1"/>
    </xf>
    <xf numFmtId="177" fontId="4" fillId="0" borderId="0" xfId="0" applyNumberFormat="1" applyFont="1" applyBorder="1" applyAlignment="1">
      <alignment horizontal="right" vertical="center"/>
    </xf>
    <xf numFmtId="180" fontId="4" fillId="0" borderId="1" xfId="0" applyNumberFormat="1" applyFont="1" applyBorder="1" applyAlignment="1">
      <alignment horizontal="right" vertical="center" wrapText="1"/>
    </xf>
    <xf numFmtId="184" fontId="1" fillId="0" borderId="1" xfId="0" applyNumberFormat="1" applyFont="1" applyBorder="1" applyAlignment="1">
      <alignment horizontal="right" vertical="center" wrapText="1"/>
    </xf>
    <xf numFmtId="180" fontId="1" fillId="0" borderId="1" xfId="0" applyNumberFormat="1" applyFont="1" applyBorder="1" applyAlignment="1">
      <alignment horizontal="right" vertical="center" wrapText="1"/>
    </xf>
    <xf numFmtId="179" fontId="1" fillId="0" borderId="1" xfId="0" applyNumberFormat="1" applyFont="1" applyBorder="1" applyAlignment="1">
      <alignment horizontal="right" vertical="center"/>
    </xf>
    <xf numFmtId="181" fontId="4" fillId="0" borderId="1" xfId="0" applyNumberFormat="1" applyFont="1" applyBorder="1" applyAlignment="1">
      <alignment horizontal="right" vertical="center" wrapText="1"/>
    </xf>
    <xf numFmtId="181" fontId="1" fillId="0" borderId="1" xfId="0" applyNumberFormat="1" applyFont="1" applyBorder="1" applyAlignment="1">
      <alignment horizontal="right" vertical="center" wrapText="1"/>
    </xf>
    <xf numFmtId="181" fontId="1" fillId="0" borderId="0" xfId="0" applyNumberFormat="1" applyFont="1" applyAlignment="1">
      <alignment horizontal="right" vertical="center" wrapText="1"/>
    </xf>
    <xf numFmtId="182" fontId="1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4" fillId="3" borderId="4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3.375" style="2" customWidth="1"/>
    <col min="3" max="3" width="22.125" style="2" customWidth="1"/>
    <col min="4" max="8" width="13.50390625" style="2" customWidth="1"/>
    <col min="9" max="13" width="9.125" style="2" customWidth="1"/>
    <col min="14" max="16384" width="9.00390625" style="2" customWidth="1"/>
  </cols>
  <sheetData>
    <row r="1" ht="14.25">
      <c r="B1" s="1" t="s">
        <v>4</v>
      </c>
    </row>
    <row r="2" spans="2:3" ht="12" customHeight="1">
      <c r="B2" s="28" t="s">
        <v>3</v>
      </c>
      <c r="C2" s="14"/>
    </row>
    <row r="3" spans="2:13" ht="12" customHeight="1">
      <c r="B3" s="38" t="s">
        <v>2</v>
      </c>
      <c r="C3" s="39"/>
      <c r="D3" s="33" t="s">
        <v>8</v>
      </c>
      <c r="E3" s="34"/>
      <c r="F3" s="34"/>
      <c r="G3" s="34"/>
      <c r="H3" s="35"/>
      <c r="I3" s="33" t="s">
        <v>7</v>
      </c>
      <c r="J3" s="34"/>
      <c r="K3" s="34"/>
      <c r="L3" s="34"/>
      <c r="M3" s="35"/>
    </row>
    <row r="4" spans="2:13" ht="12" customHeight="1">
      <c r="B4" s="40"/>
      <c r="C4" s="41"/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</row>
    <row r="5" spans="2:13" ht="12" customHeight="1">
      <c r="B5" s="6"/>
      <c r="C5" s="7"/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9</v>
      </c>
      <c r="J5" s="4" t="s">
        <v>9</v>
      </c>
      <c r="K5" s="4" t="s">
        <v>9</v>
      </c>
      <c r="L5" s="4" t="s">
        <v>9</v>
      </c>
      <c r="M5" s="4" t="s">
        <v>9</v>
      </c>
    </row>
    <row r="6" spans="2:13" ht="12" customHeight="1">
      <c r="B6" s="36" t="s">
        <v>0</v>
      </c>
      <c r="C6" s="37"/>
      <c r="D6" s="9">
        <f aca="true" t="shared" si="0" ref="D6:M6">SUM(D7,D11,D16:D19)</f>
        <v>175870510</v>
      </c>
      <c r="E6" s="9">
        <f t="shared" si="0"/>
        <v>147748299</v>
      </c>
      <c r="F6" s="9">
        <f t="shared" si="0"/>
        <v>132472441</v>
      </c>
      <c r="G6" s="9">
        <f t="shared" si="0"/>
        <v>120388456</v>
      </c>
      <c r="H6" s="9">
        <f t="shared" si="0"/>
        <v>108082452</v>
      </c>
      <c r="I6" s="17">
        <f t="shared" si="0"/>
        <v>100.00000000000001</v>
      </c>
      <c r="J6" s="17">
        <f t="shared" si="0"/>
        <v>100</v>
      </c>
      <c r="K6" s="17">
        <f t="shared" si="0"/>
        <v>100</v>
      </c>
      <c r="L6" s="17">
        <f t="shared" si="0"/>
        <v>99.99999999999999</v>
      </c>
      <c r="M6" s="17">
        <f t="shared" si="0"/>
        <v>99.99999999999999</v>
      </c>
    </row>
    <row r="7" spans="2:13" ht="12" customHeight="1">
      <c r="B7" s="29" t="s">
        <v>16</v>
      </c>
      <c r="C7" s="30"/>
      <c r="D7" s="10">
        <v>73490959</v>
      </c>
      <c r="E7" s="10">
        <v>58558001</v>
      </c>
      <c r="F7" s="10">
        <v>52686890</v>
      </c>
      <c r="G7" s="10">
        <v>48003443</v>
      </c>
      <c r="H7" s="10">
        <v>42357639</v>
      </c>
      <c r="I7" s="25">
        <v>41.8</v>
      </c>
      <c r="J7" s="25">
        <v>39.6</v>
      </c>
      <c r="K7" s="25">
        <v>39.8</v>
      </c>
      <c r="L7" s="25">
        <v>39.9</v>
      </c>
      <c r="M7" s="25">
        <v>39.2</v>
      </c>
    </row>
    <row r="8" spans="2:13" ht="12" customHeight="1">
      <c r="B8" s="6"/>
      <c r="C8" s="8" t="s">
        <v>17</v>
      </c>
      <c r="D8" s="10">
        <v>70066670</v>
      </c>
      <c r="E8" s="10">
        <v>55372139</v>
      </c>
      <c r="F8" s="10">
        <v>50678920</v>
      </c>
      <c r="G8" s="10">
        <v>46330753</v>
      </c>
      <c r="H8" s="10">
        <v>40225934</v>
      </c>
      <c r="I8" s="25">
        <v>39.8</v>
      </c>
      <c r="J8" s="25">
        <v>37.5</v>
      </c>
      <c r="K8" s="25">
        <v>38.3</v>
      </c>
      <c r="L8" s="25">
        <v>38.4</v>
      </c>
      <c r="M8" s="25">
        <v>37.2</v>
      </c>
    </row>
    <row r="9" spans="2:13" ht="12" customHeight="1">
      <c r="B9" s="6"/>
      <c r="C9" s="8" t="s">
        <v>18</v>
      </c>
      <c r="D9" s="10">
        <v>8084149</v>
      </c>
      <c r="E9" s="10">
        <v>7008748</v>
      </c>
      <c r="F9" s="10">
        <v>4876468</v>
      </c>
      <c r="G9" s="10">
        <v>4825420</v>
      </c>
      <c r="H9" s="10">
        <v>4063453</v>
      </c>
      <c r="I9" s="25">
        <v>4.6</v>
      </c>
      <c r="J9" s="25">
        <v>4.7</v>
      </c>
      <c r="K9" s="25">
        <v>5.7</v>
      </c>
      <c r="L9" s="25">
        <v>4.1</v>
      </c>
      <c r="M9" s="25">
        <v>3.8</v>
      </c>
    </row>
    <row r="10" spans="2:13" ht="12" customHeight="1">
      <c r="B10" s="6"/>
      <c r="C10" s="8" t="s">
        <v>19</v>
      </c>
      <c r="D10" s="10">
        <v>4659860</v>
      </c>
      <c r="E10" s="10">
        <v>3822886</v>
      </c>
      <c r="F10" s="10">
        <v>2868568</v>
      </c>
      <c r="G10" s="10">
        <v>3152730</v>
      </c>
      <c r="H10" s="10">
        <v>1931748</v>
      </c>
      <c r="I10" s="25">
        <v>2.6</v>
      </c>
      <c r="J10" s="25">
        <v>2.6</v>
      </c>
      <c r="K10" s="25">
        <v>2.2</v>
      </c>
      <c r="L10" s="25">
        <v>2.6</v>
      </c>
      <c r="M10" s="25">
        <v>1.8</v>
      </c>
    </row>
    <row r="11" spans="2:13" ht="12" customHeight="1">
      <c r="B11" s="29" t="s">
        <v>20</v>
      </c>
      <c r="C11" s="30"/>
      <c r="D11" s="10">
        <v>78321008</v>
      </c>
      <c r="E11" s="10">
        <v>69496851</v>
      </c>
      <c r="F11" s="10">
        <v>63440567</v>
      </c>
      <c r="G11" s="10">
        <v>55205438</v>
      </c>
      <c r="H11" s="10">
        <v>52856676</v>
      </c>
      <c r="I11" s="25">
        <v>44.5</v>
      </c>
      <c r="J11" s="25">
        <v>47.1</v>
      </c>
      <c r="K11" s="25">
        <v>47.9</v>
      </c>
      <c r="L11" s="25">
        <v>45.8</v>
      </c>
      <c r="M11" s="25">
        <v>48.9</v>
      </c>
    </row>
    <row r="12" spans="2:13" ht="12" customHeight="1">
      <c r="B12" s="6"/>
      <c r="C12" s="8" t="s">
        <v>22</v>
      </c>
      <c r="D12" s="10">
        <v>44944759</v>
      </c>
      <c r="E12" s="10">
        <v>36721627</v>
      </c>
      <c r="F12" s="10">
        <v>34715387</v>
      </c>
      <c r="G12" s="10">
        <v>31022645</v>
      </c>
      <c r="H12" s="10">
        <v>29429655</v>
      </c>
      <c r="I12" s="25">
        <v>25.5</v>
      </c>
      <c r="J12" s="25">
        <v>24.9</v>
      </c>
      <c r="K12" s="25">
        <v>26.2</v>
      </c>
      <c r="L12" s="25">
        <v>25.8</v>
      </c>
      <c r="M12" s="25">
        <v>27.2</v>
      </c>
    </row>
    <row r="13" spans="2:13" ht="12" customHeight="1">
      <c r="B13" s="6"/>
      <c r="C13" s="8" t="s">
        <v>21</v>
      </c>
      <c r="D13" s="10">
        <v>33343637</v>
      </c>
      <c r="E13" s="10">
        <v>33127530</v>
      </c>
      <c r="F13" s="10">
        <v>18211280</v>
      </c>
      <c r="G13" s="10">
        <v>23653790</v>
      </c>
      <c r="H13" s="10">
        <v>22864053</v>
      </c>
      <c r="I13" s="25">
        <v>19</v>
      </c>
      <c r="J13" s="25">
        <v>21.7</v>
      </c>
      <c r="K13" s="25">
        <v>21.3</v>
      </c>
      <c r="L13" s="25">
        <v>19.6</v>
      </c>
      <c r="M13" s="25">
        <v>21.2</v>
      </c>
    </row>
    <row r="14" spans="2:13" ht="12" customHeight="1">
      <c r="B14" s="6"/>
      <c r="C14" s="8" t="s">
        <v>18</v>
      </c>
      <c r="D14" s="10">
        <v>1263061</v>
      </c>
      <c r="E14" s="10">
        <v>1433297</v>
      </c>
      <c r="F14" s="10">
        <v>1177836</v>
      </c>
      <c r="G14" s="10">
        <v>1124407</v>
      </c>
      <c r="H14" s="10">
        <v>1019793</v>
      </c>
      <c r="I14" s="25">
        <v>0.7</v>
      </c>
      <c r="J14" s="25">
        <v>1</v>
      </c>
      <c r="K14" s="25">
        <v>0.9</v>
      </c>
      <c r="L14" s="25">
        <v>0.9</v>
      </c>
      <c r="M14" s="25">
        <v>0.9</v>
      </c>
    </row>
    <row r="15" spans="2:13" ht="12" customHeight="1">
      <c r="B15" s="6"/>
      <c r="C15" s="8" t="s">
        <v>23</v>
      </c>
      <c r="D15" s="10">
        <v>1230449</v>
      </c>
      <c r="E15" s="10">
        <v>785603</v>
      </c>
      <c r="F15" s="10">
        <v>663936</v>
      </c>
      <c r="G15" s="10">
        <v>595404</v>
      </c>
      <c r="H15" s="10">
        <v>456825</v>
      </c>
      <c r="I15" s="25">
        <v>0.7</v>
      </c>
      <c r="J15" s="25">
        <v>0.5</v>
      </c>
      <c r="K15" s="25">
        <v>0.5</v>
      </c>
      <c r="L15" s="25">
        <v>0.5</v>
      </c>
      <c r="M15" s="25">
        <v>0.4</v>
      </c>
    </row>
    <row r="16" spans="2:13" ht="12" customHeight="1">
      <c r="B16" s="31" t="s">
        <v>24</v>
      </c>
      <c r="C16" s="32"/>
      <c r="D16" s="10">
        <v>5122251</v>
      </c>
      <c r="E16" s="10">
        <v>3725064</v>
      </c>
      <c r="F16" s="10">
        <v>3216047</v>
      </c>
      <c r="G16" s="10">
        <v>3007856</v>
      </c>
      <c r="H16" s="10">
        <v>2935693</v>
      </c>
      <c r="I16" s="25">
        <v>2.9</v>
      </c>
      <c r="J16" s="25">
        <v>2.5</v>
      </c>
      <c r="K16" s="25">
        <v>2.4</v>
      </c>
      <c r="L16" s="25">
        <v>2.5</v>
      </c>
      <c r="M16" s="25">
        <v>2.7</v>
      </c>
    </row>
    <row r="17" spans="2:13" ht="12" customHeight="1">
      <c r="B17" s="31" t="s">
        <v>25</v>
      </c>
      <c r="C17" s="32"/>
      <c r="D17" s="10">
        <v>7403083</v>
      </c>
      <c r="E17" s="10">
        <v>6693904</v>
      </c>
      <c r="F17" s="10">
        <v>4013078</v>
      </c>
      <c r="G17" s="10">
        <v>4775866</v>
      </c>
      <c r="H17" s="10">
        <v>4114171</v>
      </c>
      <c r="I17" s="25">
        <v>4.2</v>
      </c>
      <c r="J17" s="25">
        <v>4.5</v>
      </c>
      <c r="K17" s="25">
        <v>3</v>
      </c>
      <c r="L17" s="25">
        <v>4</v>
      </c>
      <c r="M17" s="25">
        <v>3.8</v>
      </c>
    </row>
    <row r="18" spans="2:13" ht="12" customHeight="1">
      <c r="B18" s="29" t="s">
        <v>26</v>
      </c>
      <c r="C18" s="30"/>
      <c r="D18" s="10">
        <v>1217984</v>
      </c>
      <c r="E18" s="10">
        <v>845868</v>
      </c>
      <c r="F18" s="10">
        <v>654360</v>
      </c>
      <c r="G18" s="10">
        <v>583191</v>
      </c>
      <c r="H18" s="10">
        <v>623480</v>
      </c>
      <c r="I18" s="25">
        <v>0.7</v>
      </c>
      <c r="J18" s="25">
        <v>0.6</v>
      </c>
      <c r="K18" s="25">
        <v>0.5</v>
      </c>
      <c r="L18" s="25">
        <v>0.5</v>
      </c>
      <c r="M18" s="25">
        <v>0.6</v>
      </c>
    </row>
    <row r="19" spans="2:13" ht="12" customHeight="1">
      <c r="B19" s="29" t="s">
        <v>27</v>
      </c>
      <c r="C19" s="30"/>
      <c r="D19" s="10">
        <v>10315225</v>
      </c>
      <c r="E19" s="10">
        <v>8428611</v>
      </c>
      <c r="F19" s="10">
        <v>8461499</v>
      </c>
      <c r="G19" s="10">
        <v>8812662</v>
      </c>
      <c r="H19" s="10">
        <v>5194793</v>
      </c>
      <c r="I19" s="25">
        <v>5.9</v>
      </c>
      <c r="J19" s="25">
        <v>5.7</v>
      </c>
      <c r="K19" s="25">
        <v>6.4</v>
      </c>
      <c r="L19" s="25">
        <v>7.3</v>
      </c>
      <c r="M19" s="25">
        <v>4.8</v>
      </c>
    </row>
    <row r="20" spans="4:13" ht="12" customHeight="1"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ht="12" customHeight="1">
      <c r="B21" s="3" t="s">
        <v>15</v>
      </c>
    </row>
  </sheetData>
  <mergeCells count="10">
    <mergeCell ref="I3:M3"/>
    <mergeCell ref="B7:C7"/>
    <mergeCell ref="B6:C6"/>
    <mergeCell ref="B3:C4"/>
    <mergeCell ref="D3:H3"/>
    <mergeCell ref="B19:C19"/>
    <mergeCell ref="B11:C11"/>
    <mergeCell ref="B16:C16"/>
    <mergeCell ref="B17:C17"/>
    <mergeCell ref="B18:C18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32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2.375" style="0" customWidth="1"/>
    <col min="4" max="4" width="15.25390625" style="0" customWidth="1"/>
    <col min="5" max="9" width="15.625" style="0" customWidth="1"/>
  </cols>
  <sheetData>
    <row r="1" spans="2:9" ht="14.25">
      <c r="B1" s="1" t="s">
        <v>4</v>
      </c>
      <c r="C1" s="1"/>
      <c r="D1" s="2"/>
      <c r="E1" s="2"/>
      <c r="F1" s="2"/>
      <c r="G1" s="2"/>
      <c r="H1" s="2"/>
      <c r="I1" s="2"/>
    </row>
    <row r="2" spans="2:9" ht="12" customHeight="1">
      <c r="B2" s="28" t="s">
        <v>5</v>
      </c>
      <c r="C2" s="15"/>
      <c r="D2" s="14"/>
      <c r="E2" s="2"/>
      <c r="F2" s="2"/>
      <c r="G2" s="2"/>
      <c r="H2" s="2"/>
      <c r="I2" s="2"/>
    </row>
    <row r="3" spans="2:9" ht="12" customHeight="1">
      <c r="B3" s="46" t="s">
        <v>2</v>
      </c>
      <c r="C3" s="47"/>
      <c r="D3" s="48"/>
      <c r="E3" s="33" t="s">
        <v>10</v>
      </c>
      <c r="F3" s="35"/>
      <c r="G3" s="33" t="s">
        <v>11</v>
      </c>
      <c r="H3" s="35"/>
      <c r="I3" s="44" t="s">
        <v>28</v>
      </c>
    </row>
    <row r="4" spans="2:9" ht="12" customHeight="1">
      <c r="B4" s="49"/>
      <c r="C4" s="50"/>
      <c r="D4" s="51"/>
      <c r="E4" s="5" t="s">
        <v>8</v>
      </c>
      <c r="F4" s="5" t="s">
        <v>7</v>
      </c>
      <c r="G4" s="5" t="s">
        <v>8</v>
      </c>
      <c r="H4" s="5" t="s">
        <v>7</v>
      </c>
      <c r="I4" s="45"/>
    </row>
    <row r="5" spans="2:9" ht="12" customHeight="1">
      <c r="B5" s="6"/>
      <c r="C5" s="16"/>
      <c r="D5" s="7"/>
      <c r="E5" s="4" t="s">
        <v>1</v>
      </c>
      <c r="F5" s="4" t="s">
        <v>29</v>
      </c>
      <c r="G5" s="4" t="s">
        <v>1</v>
      </c>
      <c r="H5" s="4" t="s">
        <v>29</v>
      </c>
      <c r="I5" s="4" t="s">
        <v>29</v>
      </c>
    </row>
    <row r="6" spans="2:9" ht="12" customHeight="1">
      <c r="B6" s="36" t="s">
        <v>0</v>
      </c>
      <c r="C6" s="43"/>
      <c r="D6" s="37"/>
      <c r="E6" s="9">
        <v>73490959</v>
      </c>
      <c r="F6" s="24">
        <v>100</v>
      </c>
      <c r="G6" s="9">
        <f>SUM(G8,G12,G22,G23)</f>
        <v>62380857</v>
      </c>
      <c r="H6" s="24">
        <v>100</v>
      </c>
      <c r="I6" s="24">
        <v>125.5</v>
      </c>
    </row>
    <row r="7" spans="2:9" ht="12" customHeight="1">
      <c r="B7" s="13"/>
      <c r="C7" s="42" t="s">
        <v>30</v>
      </c>
      <c r="D7" s="30"/>
      <c r="E7" s="10">
        <v>7810819</v>
      </c>
      <c r="F7" s="26">
        <v>106.3</v>
      </c>
      <c r="G7" s="27">
        <v>62380887</v>
      </c>
      <c r="H7" s="21">
        <v>106.5</v>
      </c>
      <c r="I7" s="25">
        <v>125.3</v>
      </c>
    </row>
    <row r="8" spans="2:9" ht="12" customHeight="1">
      <c r="B8" s="6"/>
      <c r="C8" s="42" t="s">
        <v>31</v>
      </c>
      <c r="D8" s="30"/>
      <c r="E8" s="10">
        <f>SUM(E9:E11)</f>
        <v>1793126</v>
      </c>
      <c r="F8" s="25">
        <f>SUM(F9:F11)</f>
        <v>2.4</v>
      </c>
      <c r="G8" s="10">
        <f>SUM(G9:G11)</f>
        <v>1890902</v>
      </c>
      <c r="H8" s="25">
        <v>3.2</v>
      </c>
      <c r="I8" s="25">
        <v>94.8</v>
      </c>
    </row>
    <row r="9" spans="2:9" ht="12" customHeight="1">
      <c r="B9" s="6"/>
      <c r="C9" s="16"/>
      <c r="D9" s="8" t="s">
        <v>32</v>
      </c>
      <c r="E9" s="10">
        <v>1170691</v>
      </c>
      <c r="F9" s="25">
        <v>1.5</v>
      </c>
      <c r="G9" s="10">
        <v>1298394</v>
      </c>
      <c r="H9" s="25">
        <v>2.2</v>
      </c>
      <c r="I9" s="25">
        <v>90.2</v>
      </c>
    </row>
    <row r="10" spans="2:9" ht="12" customHeight="1">
      <c r="B10" s="6"/>
      <c r="C10" s="16"/>
      <c r="D10" s="8" t="s">
        <v>33</v>
      </c>
      <c r="E10" s="10">
        <v>573700</v>
      </c>
      <c r="F10" s="25">
        <v>0.8</v>
      </c>
      <c r="G10" s="10">
        <v>572433</v>
      </c>
      <c r="H10" s="25">
        <v>1</v>
      </c>
      <c r="I10" s="25">
        <v>100.2</v>
      </c>
    </row>
    <row r="11" spans="2:9" ht="12" customHeight="1">
      <c r="B11" s="6"/>
      <c r="C11" s="16"/>
      <c r="D11" s="8" t="s">
        <v>34</v>
      </c>
      <c r="E11" s="10">
        <v>48735</v>
      </c>
      <c r="F11" s="25">
        <v>0.1</v>
      </c>
      <c r="G11" s="10">
        <v>20075</v>
      </c>
      <c r="H11" s="25">
        <v>0</v>
      </c>
      <c r="I11" s="25">
        <v>242.8</v>
      </c>
    </row>
    <row r="12" spans="2:9" ht="12" customHeight="1">
      <c r="B12" s="6"/>
      <c r="C12" s="42" t="s">
        <v>35</v>
      </c>
      <c r="D12" s="30"/>
      <c r="E12" s="10">
        <f>SUM(E13:E21)</f>
        <v>68273544</v>
      </c>
      <c r="F12" s="25">
        <f>SUM(F13:F21)</f>
        <v>92.9</v>
      </c>
      <c r="G12" s="10">
        <f>SUM(G13:G21)</f>
        <v>53481207</v>
      </c>
      <c r="H12" s="25">
        <f>SUM(H13:H21)</f>
        <v>91.29999999999998</v>
      </c>
      <c r="I12" s="25">
        <v>127.7</v>
      </c>
    </row>
    <row r="13" spans="2:9" ht="12" customHeight="1">
      <c r="B13" s="6"/>
      <c r="C13" s="16"/>
      <c r="D13" s="8" t="s">
        <v>36</v>
      </c>
      <c r="E13" s="10">
        <v>1575707</v>
      </c>
      <c r="F13" s="25">
        <v>2.1</v>
      </c>
      <c r="G13" s="10">
        <v>1437366</v>
      </c>
      <c r="H13" s="25">
        <v>2.4</v>
      </c>
      <c r="I13" s="25">
        <v>109.6</v>
      </c>
    </row>
    <row r="14" spans="2:9" ht="12" customHeight="1">
      <c r="B14" s="6"/>
      <c r="C14" s="16"/>
      <c r="D14" s="8" t="s">
        <v>37</v>
      </c>
      <c r="E14" s="10">
        <v>3631907</v>
      </c>
      <c r="F14" s="25">
        <v>4.9</v>
      </c>
      <c r="G14" s="10">
        <v>3865298</v>
      </c>
      <c r="H14" s="25">
        <v>6.6</v>
      </c>
      <c r="I14" s="25">
        <v>94</v>
      </c>
    </row>
    <row r="15" spans="2:9" ht="12" customHeight="1">
      <c r="B15" s="6"/>
      <c r="C15" s="16"/>
      <c r="D15" s="8" t="s">
        <v>38</v>
      </c>
      <c r="E15" s="10">
        <v>24881596</v>
      </c>
      <c r="F15" s="25">
        <v>33.9</v>
      </c>
      <c r="G15" s="10">
        <v>17135239</v>
      </c>
      <c r="H15" s="25">
        <v>29.3</v>
      </c>
      <c r="I15" s="25">
        <v>145.2</v>
      </c>
    </row>
    <row r="16" spans="2:9" ht="12" customHeight="1">
      <c r="B16" s="6"/>
      <c r="C16" s="16"/>
      <c r="D16" s="11" t="s">
        <v>39</v>
      </c>
      <c r="E16" s="10">
        <v>5339932</v>
      </c>
      <c r="F16" s="25">
        <v>7.3</v>
      </c>
      <c r="G16" s="10">
        <v>3076853</v>
      </c>
      <c r="H16" s="25">
        <v>5.3</v>
      </c>
      <c r="I16" s="25">
        <v>173.6</v>
      </c>
    </row>
    <row r="17" spans="2:9" ht="12" customHeight="1">
      <c r="B17" s="6"/>
      <c r="C17" s="16"/>
      <c r="D17" s="11" t="s">
        <v>40</v>
      </c>
      <c r="E17" s="10">
        <v>3421322</v>
      </c>
      <c r="F17" s="25">
        <v>4.7</v>
      </c>
      <c r="G17" s="10">
        <v>2494023</v>
      </c>
      <c r="H17" s="25">
        <v>4.2</v>
      </c>
      <c r="I17" s="25">
        <v>137.2</v>
      </c>
    </row>
    <row r="18" spans="2:9" ht="12" customHeight="1">
      <c r="B18" s="6"/>
      <c r="C18" s="16"/>
      <c r="D18" s="8" t="s">
        <v>41</v>
      </c>
      <c r="E18" s="10">
        <v>8647822</v>
      </c>
      <c r="F18" s="25">
        <v>11.8</v>
      </c>
      <c r="G18" s="10">
        <v>7792328</v>
      </c>
      <c r="H18" s="25">
        <v>13.3</v>
      </c>
      <c r="I18" s="25">
        <v>111</v>
      </c>
    </row>
    <row r="19" spans="2:9" ht="12" customHeight="1">
      <c r="B19" s="6"/>
      <c r="C19" s="16"/>
      <c r="D19" s="8" t="s">
        <v>42</v>
      </c>
      <c r="E19" s="10">
        <v>14790141</v>
      </c>
      <c r="F19" s="25">
        <v>20.1</v>
      </c>
      <c r="G19" s="10">
        <v>12934310</v>
      </c>
      <c r="H19" s="25">
        <v>22.1</v>
      </c>
      <c r="I19" s="25">
        <v>114.3</v>
      </c>
    </row>
    <row r="20" spans="2:9" ht="12" customHeight="1">
      <c r="B20" s="6"/>
      <c r="C20" s="16"/>
      <c r="D20" s="8" t="s">
        <v>43</v>
      </c>
      <c r="E20" s="10">
        <v>5981588</v>
      </c>
      <c r="F20" s="25">
        <v>8.1</v>
      </c>
      <c r="G20" s="10">
        <v>4743392</v>
      </c>
      <c r="H20" s="25">
        <v>8.1</v>
      </c>
      <c r="I20" s="25">
        <v>126.1</v>
      </c>
    </row>
    <row r="21" spans="2:9" ht="12" customHeight="1">
      <c r="B21" s="6"/>
      <c r="C21" s="16"/>
      <c r="D21" s="8" t="s">
        <v>44</v>
      </c>
      <c r="E21" s="10">
        <v>3529</v>
      </c>
      <c r="F21" s="25">
        <v>0</v>
      </c>
      <c r="G21" s="10">
        <v>2398</v>
      </c>
      <c r="H21" s="25">
        <v>0</v>
      </c>
      <c r="I21" s="25">
        <v>147.2</v>
      </c>
    </row>
    <row r="22" spans="2:9" ht="12" customHeight="1">
      <c r="B22" s="6"/>
      <c r="C22" s="42" t="s">
        <v>45</v>
      </c>
      <c r="D22" s="30"/>
      <c r="E22" s="10">
        <v>355022</v>
      </c>
      <c r="F22" s="25">
        <v>0.5</v>
      </c>
      <c r="G22" s="10">
        <v>106962</v>
      </c>
      <c r="H22" s="25">
        <v>0.2</v>
      </c>
      <c r="I22" s="25">
        <v>331.9</v>
      </c>
    </row>
    <row r="23" spans="2:9" ht="12" customHeight="1">
      <c r="B23" s="6"/>
      <c r="C23" s="42" t="s">
        <v>18</v>
      </c>
      <c r="D23" s="30"/>
      <c r="E23" s="10">
        <f>SUM(E24:E27)</f>
        <v>7729127</v>
      </c>
      <c r="F23" s="25">
        <f>SUM(F24:F27)</f>
        <v>10.5</v>
      </c>
      <c r="G23" s="10">
        <f>SUM(G24:G27)</f>
        <v>6901786</v>
      </c>
      <c r="H23" s="25">
        <f>SUM(H24:H27)</f>
        <v>11.8</v>
      </c>
      <c r="I23" s="25">
        <v>112</v>
      </c>
    </row>
    <row r="24" spans="2:9" ht="12" customHeight="1">
      <c r="B24" s="6"/>
      <c r="C24" s="16"/>
      <c r="D24" s="8" t="s">
        <v>46</v>
      </c>
      <c r="E24" s="10">
        <v>5074721</v>
      </c>
      <c r="F24" s="25">
        <v>6.9</v>
      </c>
      <c r="G24" s="10">
        <v>4894723</v>
      </c>
      <c r="H24" s="25">
        <v>8.4</v>
      </c>
      <c r="I24" s="25">
        <v>103.7</v>
      </c>
    </row>
    <row r="25" spans="2:9" ht="12" customHeight="1">
      <c r="B25" s="6"/>
      <c r="C25" s="16"/>
      <c r="D25" s="8" t="s">
        <v>47</v>
      </c>
      <c r="E25" s="10">
        <v>297596</v>
      </c>
      <c r="F25" s="25">
        <v>0.4</v>
      </c>
      <c r="G25" s="10">
        <v>280551</v>
      </c>
      <c r="H25" s="25">
        <v>0.5</v>
      </c>
      <c r="I25" s="25">
        <v>106.1</v>
      </c>
    </row>
    <row r="26" spans="2:9" ht="12" customHeight="1">
      <c r="B26" s="6"/>
      <c r="C26" s="16"/>
      <c r="D26" s="8" t="s">
        <v>48</v>
      </c>
      <c r="E26" s="10">
        <v>2938</v>
      </c>
      <c r="F26" s="25">
        <v>0</v>
      </c>
      <c r="G26" s="10">
        <v>1177</v>
      </c>
      <c r="H26" s="25">
        <v>0</v>
      </c>
      <c r="I26" s="25">
        <v>249.6</v>
      </c>
    </row>
    <row r="27" spans="2:9" ht="12" customHeight="1">
      <c r="B27" s="6"/>
      <c r="C27" s="16"/>
      <c r="D27" s="8" t="s">
        <v>49</v>
      </c>
      <c r="E27" s="10">
        <v>2353872</v>
      </c>
      <c r="F27" s="25">
        <v>3.2</v>
      </c>
      <c r="G27" s="10">
        <v>1725335</v>
      </c>
      <c r="H27" s="25">
        <v>2.9</v>
      </c>
      <c r="I27" s="25">
        <v>136.4</v>
      </c>
    </row>
    <row r="28" spans="2:9" ht="12" customHeight="1">
      <c r="B28" s="6"/>
      <c r="C28" s="43" t="s">
        <v>19</v>
      </c>
      <c r="D28" s="37"/>
      <c r="E28" s="9">
        <v>4659860</v>
      </c>
      <c r="F28" s="24">
        <v>6.3</v>
      </c>
      <c r="G28" s="9">
        <v>3822886</v>
      </c>
      <c r="H28" s="24">
        <v>6.5</v>
      </c>
      <c r="I28" s="24">
        <v>121.9</v>
      </c>
    </row>
    <row r="29" spans="2:9" ht="12" customHeight="1">
      <c r="B29" s="6"/>
      <c r="C29" s="16"/>
      <c r="D29" s="8" t="s">
        <v>50</v>
      </c>
      <c r="E29" s="10">
        <v>2353872</v>
      </c>
      <c r="F29" s="25">
        <v>3.2</v>
      </c>
      <c r="G29" s="10">
        <v>1725335</v>
      </c>
      <c r="H29" s="25">
        <v>2.9</v>
      </c>
      <c r="I29" s="25">
        <v>136.4</v>
      </c>
    </row>
    <row r="30" spans="2:9" ht="12" customHeight="1">
      <c r="B30" s="6"/>
      <c r="C30" s="16"/>
      <c r="D30" s="8" t="s">
        <v>51</v>
      </c>
      <c r="E30" s="10">
        <v>2305988</v>
      </c>
      <c r="F30" s="25">
        <v>3.1</v>
      </c>
      <c r="G30" s="10">
        <v>2097551</v>
      </c>
      <c r="H30" s="25">
        <v>3.6</v>
      </c>
      <c r="I30" s="25">
        <v>109.9</v>
      </c>
    </row>
    <row r="31" spans="2:9" ht="12" customHeight="1">
      <c r="B31" s="2"/>
      <c r="C31" s="2"/>
      <c r="D31" s="2"/>
      <c r="E31" s="12"/>
      <c r="F31" s="12"/>
      <c r="G31" s="12"/>
      <c r="H31" s="12"/>
      <c r="I31" s="12"/>
    </row>
    <row r="32" spans="2:9" ht="12" customHeight="1">
      <c r="B32" s="3" t="s">
        <v>15</v>
      </c>
      <c r="C32" s="3"/>
      <c r="D32" s="2"/>
      <c r="E32" s="2"/>
      <c r="F32" s="2"/>
      <c r="G32" s="2"/>
      <c r="H32" s="2"/>
      <c r="I32" s="2"/>
    </row>
  </sheetData>
  <mergeCells count="11">
    <mergeCell ref="G3:H3"/>
    <mergeCell ref="C22:D22"/>
    <mergeCell ref="C23:D23"/>
    <mergeCell ref="C28:D28"/>
    <mergeCell ref="I3:I4"/>
    <mergeCell ref="C7:D7"/>
    <mergeCell ref="C8:D8"/>
    <mergeCell ref="C12:D12"/>
    <mergeCell ref="B3:D4"/>
    <mergeCell ref="B6:D6"/>
    <mergeCell ref="E3:F3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4"/>
  <sheetViews>
    <sheetView workbookViewId="0" topLeftCell="A1">
      <selection activeCell="A1" sqref="A1"/>
    </sheetView>
  </sheetViews>
  <sheetFormatPr defaultColWidth="9.00390625" defaultRowHeight="13.5"/>
  <cols>
    <col min="1" max="3" width="2.625" style="0" customWidth="1"/>
    <col min="4" max="4" width="18.375" style="0" customWidth="1"/>
    <col min="5" max="9" width="14.375" style="0" customWidth="1"/>
  </cols>
  <sheetData>
    <row r="1" spans="2:9" ht="14.25">
      <c r="B1" s="1" t="s">
        <v>4</v>
      </c>
      <c r="C1" s="2"/>
      <c r="D1" s="2"/>
      <c r="E1" s="2"/>
      <c r="F1" s="2"/>
      <c r="G1" s="2"/>
      <c r="H1" s="2"/>
      <c r="I1" s="2"/>
    </row>
    <row r="2" spans="2:9" ht="12" customHeight="1">
      <c r="B2" s="28" t="s">
        <v>6</v>
      </c>
      <c r="C2" s="14"/>
      <c r="D2" s="2"/>
      <c r="E2" s="2"/>
      <c r="F2" s="2"/>
      <c r="G2" s="2"/>
      <c r="H2" s="2"/>
      <c r="I2" s="2"/>
    </row>
    <row r="3" spans="2:9" ht="12" customHeight="1">
      <c r="B3" s="46" t="s">
        <v>2</v>
      </c>
      <c r="C3" s="47"/>
      <c r="D3" s="48"/>
      <c r="E3" s="33" t="s">
        <v>10</v>
      </c>
      <c r="F3" s="35"/>
      <c r="G3" s="33" t="s">
        <v>11</v>
      </c>
      <c r="H3" s="35"/>
      <c r="I3" s="44" t="s">
        <v>28</v>
      </c>
    </row>
    <row r="4" spans="2:9" ht="12" customHeight="1">
      <c r="B4" s="49"/>
      <c r="C4" s="50"/>
      <c r="D4" s="51"/>
      <c r="E4" s="5" t="s">
        <v>8</v>
      </c>
      <c r="F4" s="5" t="s">
        <v>7</v>
      </c>
      <c r="G4" s="5" t="s">
        <v>8</v>
      </c>
      <c r="H4" s="5" t="s">
        <v>7</v>
      </c>
      <c r="I4" s="45"/>
    </row>
    <row r="5" spans="2:9" ht="12" customHeight="1">
      <c r="B5" s="6"/>
      <c r="C5" s="16"/>
      <c r="D5" s="7"/>
      <c r="E5" s="4" t="s">
        <v>1</v>
      </c>
      <c r="F5" s="4" t="s">
        <v>29</v>
      </c>
      <c r="G5" s="4" t="s">
        <v>1</v>
      </c>
      <c r="H5" s="4" t="s">
        <v>29</v>
      </c>
      <c r="I5" s="4" t="s">
        <v>29</v>
      </c>
    </row>
    <row r="6" spans="2:9" ht="12" customHeight="1">
      <c r="B6" s="36" t="s">
        <v>0</v>
      </c>
      <c r="C6" s="43"/>
      <c r="D6" s="37"/>
      <c r="E6" s="9">
        <v>78321008</v>
      </c>
      <c r="F6" s="20">
        <v>100</v>
      </c>
      <c r="G6" s="9">
        <v>69496851</v>
      </c>
      <c r="H6" s="20">
        <v>100</v>
      </c>
      <c r="I6" s="20">
        <v>112.7</v>
      </c>
    </row>
    <row r="7" spans="2:9" ht="12" customHeight="1">
      <c r="B7" s="13"/>
      <c r="C7" s="42" t="s">
        <v>52</v>
      </c>
      <c r="D7" s="30"/>
      <c r="E7" s="10">
        <v>79551457</v>
      </c>
      <c r="F7" s="22">
        <v>1.1</v>
      </c>
      <c r="G7" s="10">
        <v>70282454</v>
      </c>
      <c r="H7" s="22">
        <v>101.1</v>
      </c>
      <c r="I7" s="22">
        <v>113.2</v>
      </c>
    </row>
    <row r="8" spans="2:9" ht="12" customHeight="1">
      <c r="B8" s="6"/>
      <c r="C8" s="42" t="s">
        <v>31</v>
      </c>
      <c r="D8" s="30"/>
      <c r="E8" s="10">
        <f>SUM(E9:E11)</f>
        <v>44944759</v>
      </c>
      <c r="F8" s="23">
        <v>57.4</v>
      </c>
      <c r="G8" s="10">
        <f>SUM(G9:G11)</f>
        <v>36721627</v>
      </c>
      <c r="H8" s="23">
        <v>52.8</v>
      </c>
      <c r="I8" s="23">
        <v>122.4</v>
      </c>
    </row>
    <row r="9" spans="2:9" ht="12" customHeight="1">
      <c r="B9" s="6"/>
      <c r="C9" s="16"/>
      <c r="D9" s="8" t="s">
        <v>32</v>
      </c>
      <c r="E9" s="10">
        <v>41644699</v>
      </c>
      <c r="F9" s="22">
        <v>53.2</v>
      </c>
      <c r="G9" s="10">
        <v>34064165</v>
      </c>
      <c r="H9" s="22">
        <v>45</v>
      </c>
      <c r="I9" s="22">
        <v>122.3</v>
      </c>
    </row>
    <row r="10" spans="2:9" ht="12" customHeight="1">
      <c r="B10" s="6"/>
      <c r="C10" s="16"/>
      <c r="D10" s="8" t="s">
        <v>33</v>
      </c>
      <c r="E10" s="10">
        <v>3188061</v>
      </c>
      <c r="F10" s="22">
        <v>4.1</v>
      </c>
      <c r="G10" s="10">
        <v>2601671</v>
      </c>
      <c r="H10" s="22">
        <v>3.7</v>
      </c>
      <c r="I10" s="22">
        <v>122.5</v>
      </c>
    </row>
    <row r="11" spans="2:9" ht="12" customHeight="1">
      <c r="B11" s="6"/>
      <c r="C11" s="16"/>
      <c r="D11" s="8" t="s">
        <v>34</v>
      </c>
      <c r="E11" s="10">
        <v>111999</v>
      </c>
      <c r="F11" s="22">
        <v>0.1</v>
      </c>
      <c r="G11" s="10">
        <v>55791</v>
      </c>
      <c r="H11" s="22">
        <v>0.1</v>
      </c>
      <c r="I11" s="22">
        <v>200.7</v>
      </c>
    </row>
    <row r="12" spans="2:9" ht="12" customHeight="1">
      <c r="B12" s="6"/>
      <c r="C12" s="42" t="s">
        <v>35</v>
      </c>
      <c r="D12" s="30"/>
      <c r="E12" s="10">
        <v>33343637</v>
      </c>
      <c r="F12" s="23">
        <v>42.6</v>
      </c>
      <c r="G12" s="10">
        <v>32127530</v>
      </c>
      <c r="H12" s="23">
        <v>46.2</v>
      </c>
      <c r="I12" s="23">
        <v>103.8</v>
      </c>
    </row>
    <row r="13" spans="2:9" ht="12" customHeight="1">
      <c r="B13" s="6"/>
      <c r="C13" s="16"/>
      <c r="D13" s="8" t="s">
        <v>36</v>
      </c>
      <c r="E13" s="10">
        <v>133602</v>
      </c>
      <c r="F13" s="22">
        <v>0.2</v>
      </c>
      <c r="G13" s="10">
        <v>173529</v>
      </c>
      <c r="H13" s="22">
        <v>0.2</v>
      </c>
      <c r="I13" s="22">
        <v>77</v>
      </c>
    </row>
    <row r="14" spans="2:9" ht="12" customHeight="1">
      <c r="B14" s="6"/>
      <c r="C14" s="16"/>
      <c r="D14" s="8" t="s">
        <v>37</v>
      </c>
      <c r="E14" s="10">
        <v>2686343</v>
      </c>
      <c r="F14" s="22">
        <v>3.4</v>
      </c>
      <c r="G14" s="10">
        <v>2512514</v>
      </c>
      <c r="H14" s="22">
        <v>3.6</v>
      </c>
      <c r="I14" s="22">
        <v>106.9</v>
      </c>
    </row>
    <row r="15" spans="2:9" ht="12" customHeight="1">
      <c r="B15" s="6"/>
      <c r="C15" s="16"/>
      <c r="D15" s="8" t="s">
        <v>38</v>
      </c>
      <c r="E15" s="10">
        <v>8801873</v>
      </c>
      <c r="F15" s="22">
        <v>11.2</v>
      </c>
      <c r="G15" s="10">
        <v>8828210</v>
      </c>
      <c r="H15" s="22">
        <v>12.7</v>
      </c>
      <c r="I15" s="22">
        <v>99.7</v>
      </c>
    </row>
    <row r="16" spans="2:9" ht="12" customHeight="1">
      <c r="B16" s="6"/>
      <c r="C16" s="16"/>
      <c r="D16" s="11" t="s">
        <v>39</v>
      </c>
      <c r="E16" s="10">
        <v>13279049</v>
      </c>
      <c r="F16" s="22">
        <v>17</v>
      </c>
      <c r="G16" s="10">
        <v>12706857</v>
      </c>
      <c r="H16" s="22">
        <v>13.3</v>
      </c>
      <c r="I16" s="22">
        <v>104.5</v>
      </c>
    </row>
    <row r="17" spans="2:9" ht="12" customHeight="1">
      <c r="B17" s="6"/>
      <c r="C17" s="16"/>
      <c r="D17" s="11" t="s">
        <v>40</v>
      </c>
      <c r="E17" s="10">
        <v>136986</v>
      </c>
      <c r="F17" s="22">
        <v>0.2</v>
      </c>
      <c r="G17" s="10">
        <v>186296</v>
      </c>
      <c r="H17" s="22">
        <v>0.3</v>
      </c>
      <c r="I17" s="22">
        <v>73.5</v>
      </c>
    </row>
    <row r="18" spans="2:9" ht="12" customHeight="1">
      <c r="B18" s="6"/>
      <c r="C18" s="16"/>
      <c r="D18" s="8" t="s">
        <v>41</v>
      </c>
      <c r="E18" s="10">
        <v>223931</v>
      </c>
      <c r="F18" s="22">
        <v>0.3</v>
      </c>
      <c r="G18" s="10">
        <v>185308</v>
      </c>
      <c r="H18" s="22">
        <v>0.3</v>
      </c>
      <c r="I18" s="22">
        <v>129.5</v>
      </c>
    </row>
    <row r="19" spans="2:9" ht="12" customHeight="1">
      <c r="B19" s="6"/>
      <c r="C19" s="16"/>
      <c r="D19" s="8" t="s">
        <v>42</v>
      </c>
      <c r="E19" s="10">
        <v>8061900</v>
      </c>
      <c r="F19" s="22">
        <v>10.3</v>
      </c>
      <c r="G19" s="10">
        <v>7529012</v>
      </c>
      <c r="H19" s="22">
        <v>10.8</v>
      </c>
      <c r="I19" s="22">
        <v>107.8</v>
      </c>
    </row>
    <row r="20" spans="2:9" ht="12" customHeight="1">
      <c r="B20" s="6"/>
      <c r="C20" s="16"/>
      <c r="D20" s="8" t="s">
        <v>44</v>
      </c>
      <c r="E20" s="10">
        <v>3953</v>
      </c>
      <c r="F20" s="22">
        <v>0</v>
      </c>
      <c r="G20" s="10">
        <v>5804</v>
      </c>
      <c r="H20" s="22">
        <v>0</v>
      </c>
      <c r="I20" s="22">
        <v>68.1</v>
      </c>
    </row>
    <row r="21" spans="2:9" ht="12" customHeight="1">
      <c r="B21" s="6"/>
      <c r="C21" s="42" t="s">
        <v>53</v>
      </c>
      <c r="D21" s="30"/>
      <c r="E21" s="10">
        <v>1263061</v>
      </c>
      <c r="F21" s="22">
        <v>1.6</v>
      </c>
      <c r="G21" s="10">
        <v>1433297</v>
      </c>
      <c r="H21" s="22">
        <v>2.1</v>
      </c>
      <c r="I21" s="22">
        <v>88.1</v>
      </c>
    </row>
    <row r="22" spans="2:9" ht="12" customHeight="1">
      <c r="B22" s="6"/>
      <c r="C22" s="43" t="s">
        <v>23</v>
      </c>
      <c r="D22" s="37"/>
      <c r="E22" s="9">
        <v>843441</v>
      </c>
      <c r="F22" s="20">
        <v>1.1</v>
      </c>
      <c r="G22" s="9">
        <v>785603</v>
      </c>
      <c r="H22" s="20">
        <v>1.1</v>
      </c>
      <c r="I22" s="20">
        <v>107.4</v>
      </c>
    </row>
    <row r="23" spans="2:9" ht="12" customHeight="1">
      <c r="B23" s="2"/>
      <c r="C23" s="2"/>
      <c r="D23" s="2"/>
      <c r="E23" s="12"/>
      <c r="F23" s="12"/>
      <c r="G23" s="12"/>
      <c r="H23" s="12"/>
      <c r="I23" s="12"/>
    </row>
    <row r="24" spans="2:9" ht="12" customHeight="1">
      <c r="B24" s="3" t="s">
        <v>15</v>
      </c>
      <c r="C24" s="3"/>
      <c r="D24" s="2"/>
      <c r="E24" s="2"/>
      <c r="F24" s="2"/>
      <c r="G24" s="2"/>
      <c r="H24" s="2"/>
      <c r="I24" s="2"/>
    </row>
  </sheetData>
  <mergeCells count="10">
    <mergeCell ref="G3:H3"/>
    <mergeCell ref="I3:I4"/>
    <mergeCell ref="B6:D6"/>
    <mergeCell ref="C7:D7"/>
    <mergeCell ref="B3:D4"/>
    <mergeCell ref="E3:F3"/>
    <mergeCell ref="C22:D22"/>
    <mergeCell ref="C8:D8"/>
    <mergeCell ref="C12:D12"/>
    <mergeCell ref="C21:D2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2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3.125" style="0" customWidth="1"/>
    <col min="4" max="9" width="15.625" style="0" customWidth="1"/>
  </cols>
  <sheetData>
    <row r="1" spans="2:9" ht="14.25">
      <c r="B1" s="1" t="s">
        <v>4</v>
      </c>
      <c r="C1" s="2"/>
      <c r="D1" s="2"/>
      <c r="E1" s="2"/>
      <c r="F1" s="2"/>
      <c r="G1" s="2"/>
      <c r="H1" s="2"/>
      <c r="I1" s="2"/>
    </row>
    <row r="2" spans="2:9" ht="12" customHeight="1">
      <c r="B2" s="28" t="s">
        <v>54</v>
      </c>
      <c r="C2" s="14"/>
      <c r="D2" s="2"/>
      <c r="E2" s="2"/>
      <c r="F2" s="2"/>
      <c r="G2" s="2"/>
      <c r="H2" s="2"/>
      <c r="I2" s="2"/>
    </row>
    <row r="3" spans="2:9" ht="12" customHeight="1">
      <c r="B3" s="46" t="s">
        <v>2</v>
      </c>
      <c r="C3" s="47"/>
      <c r="D3" s="48"/>
      <c r="E3" s="33" t="s">
        <v>10</v>
      </c>
      <c r="F3" s="35"/>
      <c r="G3" s="33" t="s">
        <v>11</v>
      </c>
      <c r="H3" s="35"/>
      <c r="I3" s="44" t="s">
        <v>28</v>
      </c>
    </row>
    <row r="4" spans="2:9" ht="12" customHeight="1">
      <c r="B4" s="49"/>
      <c r="C4" s="50"/>
      <c r="D4" s="51"/>
      <c r="E4" s="5" t="s">
        <v>8</v>
      </c>
      <c r="F4" s="5" t="s">
        <v>7</v>
      </c>
      <c r="G4" s="5" t="s">
        <v>8</v>
      </c>
      <c r="H4" s="5" t="s">
        <v>7</v>
      </c>
      <c r="I4" s="45"/>
    </row>
    <row r="5" spans="2:9" ht="12" customHeight="1">
      <c r="B5" s="6"/>
      <c r="C5" s="16"/>
      <c r="D5" s="7"/>
      <c r="E5" s="4" t="s">
        <v>1</v>
      </c>
      <c r="F5" s="4" t="s">
        <v>29</v>
      </c>
      <c r="G5" s="4" t="s">
        <v>1</v>
      </c>
      <c r="H5" s="4" t="s">
        <v>29</v>
      </c>
      <c r="I5" s="4" t="s">
        <v>29</v>
      </c>
    </row>
    <row r="6" spans="2:10" ht="12" customHeight="1">
      <c r="B6" s="36" t="s">
        <v>0</v>
      </c>
      <c r="C6" s="43"/>
      <c r="D6" s="37"/>
      <c r="E6" s="9">
        <f>SUM(E7,E10)</f>
        <v>5122251</v>
      </c>
      <c r="F6" s="17">
        <f>SUM(F7,F10)</f>
        <v>100</v>
      </c>
      <c r="G6" s="9">
        <f>SUM(G7,G10)</f>
        <v>3725064</v>
      </c>
      <c r="H6" s="17">
        <f>SUM(H7,H10)</f>
        <v>100</v>
      </c>
      <c r="I6" s="17">
        <v>137.5</v>
      </c>
      <c r="J6" s="19"/>
    </row>
    <row r="7" spans="2:9" ht="12" customHeight="1">
      <c r="B7" s="13"/>
      <c r="C7" s="42" t="s">
        <v>55</v>
      </c>
      <c r="D7" s="30"/>
      <c r="E7" s="10">
        <v>98260</v>
      </c>
      <c r="F7" s="18">
        <v>1.9</v>
      </c>
      <c r="G7" s="10">
        <v>107338</v>
      </c>
      <c r="H7" s="18">
        <v>67.2</v>
      </c>
      <c r="I7" s="18">
        <v>91.5</v>
      </c>
    </row>
    <row r="8" spans="2:9" ht="12" customHeight="1">
      <c r="B8" s="6"/>
      <c r="C8" s="16"/>
      <c r="D8" s="8" t="s">
        <v>56</v>
      </c>
      <c r="E8" s="10" t="s">
        <v>69</v>
      </c>
      <c r="F8" s="10" t="s">
        <v>69</v>
      </c>
      <c r="G8" s="10">
        <v>52039</v>
      </c>
      <c r="H8" s="18">
        <v>66.6</v>
      </c>
      <c r="I8" s="10" t="s">
        <v>69</v>
      </c>
    </row>
    <row r="9" spans="2:9" ht="12" customHeight="1">
      <c r="B9" s="6"/>
      <c r="C9" s="16"/>
      <c r="D9" s="8" t="s">
        <v>57</v>
      </c>
      <c r="E9" s="10" t="s">
        <v>69</v>
      </c>
      <c r="F9" s="10" t="s">
        <v>69</v>
      </c>
      <c r="G9" s="10">
        <v>55299</v>
      </c>
      <c r="H9" s="18">
        <v>0.6</v>
      </c>
      <c r="I9" s="10" t="s">
        <v>69</v>
      </c>
    </row>
    <row r="10" spans="2:9" ht="12" customHeight="1">
      <c r="B10" s="6"/>
      <c r="C10" s="42" t="s">
        <v>58</v>
      </c>
      <c r="D10" s="30"/>
      <c r="E10" s="10">
        <v>5023991</v>
      </c>
      <c r="F10" s="18">
        <v>98.1</v>
      </c>
      <c r="G10" s="10">
        <v>3617726</v>
      </c>
      <c r="H10" s="18">
        <v>32.8</v>
      </c>
      <c r="I10" s="18">
        <v>138.9</v>
      </c>
    </row>
    <row r="11" ht="12" customHeight="1"/>
    <row r="12" ht="12" customHeight="1">
      <c r="B12" s="3" t="s">
        <v>15</v>
      </c>
    </row>
    <row r="13" ht="12" customHeight="1"/>
    <row r="14" ht="12" customHeight="1"/>
    <row r="15" ht="12" customHeight="1"/>
  </sheetData>
  <mergeCells count="7">
    <mergeCell ref="I3:I4"/>
    <mergeCell ref="B6:D6"/>
    <mergeCell ref="C7:D7"/>
    <mergeCell ref="C10:D10"/>
    <mergeCell ref="B3:D4"/>
    <mergeCell ref="E3:F3"/>
    <mergeCell ref="G3:H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2"/>
  <sheetViews>
    <sheetView workbookViewId="0" topLeftCell="A1">
      <selection activeCell="A1" sqref="A1"/>
    </sheetView>
  </sheetViews>
  <sheetFormatPr defaultColWidth="9.00390625" defaultRowHeight="13.5"/>
  <cols>
    <col min="1" max="3" width="2.625" style="0" customWidth="1"/>
    <col min="4" max="4" width="15.75390625" style="0" customWidth="1"/>
    <col min="5" max="9" width="15.625" style="0" customWidth="1"/>
  </cols>
  <sheetData>
    <row r="1" spans="2:9" ht="14.25">
      <c r="B1" s="1" t="s">
        <v>4</v>
      </c>
      <c r="C1" s="2"/>
      <c r="D1" s="2"/>
      <c r="E1" s="2"/>
      <c r="F1" s="2"/>
      <c r="G1" s="2"/>
      <c r="H1" s="2"/>
      <c r="I1" s="2"/>
    </row>
    <row r="2" spans="2:9" ht="12" customHeight="1">
      <c r="B2" s="28" t="s">
        <v>59</v>
      </c>
      <c r="C2" s="14"/>
      <c r="D2" s="2"/>
      <c r="E2" s="2"/>
      <c r="F2" s="2"/>
      <c r="G2" s="2"/>
      <c r="H2" s="2"/>
      <c r="I2" s="2"/>
    </row>
    <row r="3" spans="2:9" ht="12" customHeight="1">
      <c r="B3" s="46" t="s">
        <v>2</v>
      </c>
      <c r="C3" s="47"/>
      <c r="D3" s="48"/>
      <c r="E3" s="33" t="s">
        <v>10</v>
      </c>
      <c r="F3" s="35"/>
      <c r="G3" s="33" t="s">
        <v>11</v>
      </c>
      <c r="H3" s="35"/>
      <c r="I3" s="44" t="s">
        <v>28</v>
      </c>
    </row>
    <row r="4" spans="2:9" ht="12" customHeight="1">
      <c r="B4" s="49"/>
      <c r="C4" s="50"/>
      <c r="D4" s="51"/>
      <c r="E4" s="5" t="s">
        <v>8</v>
      </c>
      <c r="F4" s="5" t="s">
        <v>7</v>
      </c>
      <c r="G4" s="5" t="s">
        <v>8</v>
      </c>
      <c r="H4" s="5" t="s">
        <v>7</v>
      </c>
      <c r="I4" s="45"/>
    </row>
    <row r="5" spans="2:9" ht="12" customHeight="1">
      <c r="B5" s="6"/>
      <c r="C5" s="16"/>
      <c r="D5" s="7"/>
      <c r="E5" s="4" t="s">
        <v>1</v>
      </c>
      <c r="F5" s="4" t="s">
        <v>29</v>
      </c>
      <c r="G5" s="4" t="s">
        <v>1</v>
      </c>
      <c r="H5" s="4" t="s">
        <v>29</v>
      </c>
      <c r="I5" s="4" t="s">
        <v>29</v>
      </c>
    </row>
    <row r="6" spans="2:9" ht="12" customHeight="1">
      <c r="B6" s="36" t="s">
        <v>0</v>
      </c>
      <c r="C6" s="43"/>
      <c r="D6" s="37"/>
      <c r="E6" s="9">
        <f>SUM(E7,E10)</f>
        <v>7403083</v>
      </c>
      <c r="F6" s="17">
        <f>SUM(F7,F10)</f>
        <v>100</v>
      </c>
      <c r="G6" s="9">
        <f>SUM(G7,G10)</f>
        <v>6693904</v>
      </c>
      <c r="H6" s="17">
        <f>SUM(H7,H10)</f>
        <v>100</v>
      </c>
      <c r="I6" s="17">
        <v>110.6</v>
      </c>
    </row>
    <row r="7" spans="2:9" ht="12" customHeight="1">
      <c r="B7" s="13"/>
      <c r="C7" s="42" t="s">
        <v>60</v>
      </c>
      <c r="D7" s="30"/>
      <c r="E7" s="10">
        <v>4848545</v>
      </c>
      <c r="F7" s="18">
        <v>65.5</v>
      </c>
      <c r="G7" s="10">
        <v>4496912</v>
      </c>
      <c r="H7" s="18">
        <v>67.2</v>
      </c>
      <c r="I7" s="18">
        <v>107.8</v>
      </c>
    </row>
    <row r="8" spans="2:9" ht="12" customHeight="1">
      <c r="B8" s="6"/>
      <c r="C8" s="16"/>
      <c r="D8" s="8" t="s">
        <v>61</v>
      </c>
      <c r="E8" s="10">
        <v>4802402</v>
      </c>
      <c r="F8" s="18">
        <v>64.9</v>
      </c>
      <c r="G8" s="10">
        <v>4459172</v>
      </c>
      <c r="H8" s="18">
        <v>66.6</v>
      </c>
      <c r="I8" s="18">
        <v>107.7</v>
      </c>
    </row>
    <row r="9" spans="2:9" ht="12" customHeight="1">
      <c r="B9" s="6"/>
      <c r="C9" s="16"/>
      <c r="D9" s="8" t="s">
        <v>62</v>
      </c>
      <c r="E9" s="10">
        <v>46143</v>
      </c>
      <c r="F9" s="18">
        <v>0.6</v>
      </c>
      <c r="G9" s="10">
        <v>37740</v>
      </c>
      <c r="H9" s="18">
        <v>0.6</v>
      </c>
      <c r="I9" s="18">
        <v>122.3</v>
      </c>
    </row>
    <row r="10" spans="2:9" ht="12" customHeight="1">
      <c r="B10" s="6"/>
      <c r="C10" s="42" t="s">
        <v>63</v>
      </c>
      <c r="D10" s="30"/>
      <c r="E10" s="10">
        <v>2554538</v>
      </c>
      <c r="F10" s="18">
        <v>34.5</v>
      </c>
      <c r="G10" s="10">
        <v>2196992</v>
      </c>
      <c r="H10" s="18">
        <v>32.8</v>
      </c>
      <c r="I10" s="18">
        <v>116.3</v>
      </c>
    </row>
    <row r="11" ht="12" customHeight="1"/>
    <row r="12" ht="12" customHeight="1">
      <c r="B12" s="3" t="s">
        <v>15</v>
      </c>
    </row>
  </sheetData>
  <mergeCells count="7">
    <mergeCell ref="I3:I4"/>
    <mergeCell ref="B6:D6"/>
    <mergeCell ref="C7:D7"/>
    <mergeCell ref="C10:D10"/>
    <mergeCell ref="B3:D4"/>
    <mergeCell ref="E3:F3"/>
    <mergeCell ref="G3:H3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8"/>
  <sheetViews>
    <sheetView workbookViewId="0" topLeftCell="A1">
      <selection activeCell="A1" sqref="A1"/>
    </sheetView>
  </sheetViews>
  <sheetFormatPr defaultColWidth="9.00390625" defaultRowHeight="13.5"/>
  <cols>
    <col min="1" max="3" width="2.625" style="0" customWidth="1"/>
    <col min="4" max="5" width="15.625" style="0" customWidth="1"/>
    <col min="6" max="6" width="13.25390625" style="0" customWidth="1"/>
    <col min="7" max="7" width="15.625" style="0" customWidth="1"/>
    <col min="8" max="8" width="13.375" style="0" customWidth="1"/>
    <col min="9" max="9" width="11.875" style="0" customWidth="1"/>
  </cols>
  <sheetData>
    <row r="1" spans="2:9" ht="14.25">
      <c r="B1" s="1" t="s">
        <v>4</v>
      </c>
      <c r="C1" s="2"/>
      <c r="D1" s="2"/>
      <c r="E1" s="2"/>
      <c r="F1" s="2"/>
      <c r="G1" s="2"/>
      <c r="H1" s="2"/>
      <c r="I1" s="2"/>
    </row>
    <row r="2" spans="2:9" ht="12" customHeight="1">
      <c r="B2" s="28" t="s">
        <v>64</v>
      </c>
      <c r="C2" s="14"/>
      <c r="D2" s="2"/>
      <c r="E2" s="2"/>
      <c r="F2" s="2"/>
      <c r="G2" s="2"/>
      <c r="H2" s="2"/>
      <c r="I2" s="2"/>
    </row>
    <row r="3" spans="2:9" ht="12" customHeight="1">
      <c r="B3" s="46" t="s">
        <v>2</v>
      </c>
      <c r="C3" s="47"/>
      <c r="D3" s="48"/>
      <c r="E3" s="33" t="s">
        <v>10</v>
      </c>
      <c r="F3" s="35"/>
      <c r="G3" s="33" t="s">
        <v>11</v>
      </c>
      <c r="H3" s="35"/>
      <c r="I3" s="44" t="s">
        <v>28</v>
      </c>
    </row>
    <row r="4" spans="2:9" ht="12" customHeight="1">
      <c r="B4" s="49"/>
      <c r="C4" s="50"/>
      <c r="D4" s="51"/>
      <c r="E4" s="5" t="s">
        <v>8</v>
      </c>
      <c r="F4" s="5" t="s">
        <v>7</v>
      </c>
      <c r="G4" s="5" t="s">
        <v>8</v>
      </c>
      <c r="H4" s="5" t="s">
        <v>7</v>
      </c>
      <c r="I4" s="45"/>
    </row>
    <row r="5" spans="2:9" ht="12" customHeight="1">
      <c r="B5" s="6"/>
      <c r="C5" s="16"/>
      <c r="D5" s="7"/>
      <c r="E5" s="4" t="s">
        <v>1</v>
      </c>
      <c r="F5" s="4" t="s">
        <v>29</v>
      </c>
      <c r="G5" s="4" t="s">
        <v>1</v>
      </c>
      <c r="H5" s="4" t="s">
        <v>29</v>
      </c>
      <c r="I5" s="4" t="s">
        <v>29</v>
      </c>
    </row>
    <row r="6" spans="2:9" ht="12" customHeight="1">
      <c r="B6" s="36" t="s">
        <v>0</v>
      </c>
      <c r="C6" s="43"/>
      <c r="D6" s="37"/>
      <c r="E6" s="9">
        <v>1217984</v>
      </c>
      <c r="F6" s="17">
        <v>100</v>
      </c>
      <c r="G6" s="9">
        <v>845868</v>
      </c>
      <c r="H6" s="17">
        <v>100</v>
      </c>
      <c r="I6" s="17">
        <v>144</v>
      </c>
    </row>
    <row r="7" ht="12" customHeight="1"/>
    <row r="8" ht="12" customHeight="1">
      <c r="B8" s="3" t="s">
        <v>15</v>
      </c>
    </row>
    <row r="9" ht="12" customHeight="1"/>
  </sheetData>
  <mergeCells count="5">
    <mergeCell ref="I3:I4"/>
    <mergeCell ref="B6:D6"/>
    <mergeCell ref="B3:D4"/>
    <mergeCell ref="E3:F3"/>
    <mergeCell ref="G3:H3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2"/>
  <sheetViews>
    <sheetView workbookViewId="0" topLeftCell="A1">
      <selection activeCell="A1" sqref="A1"/>
    </sheetView>
  </sheetViews>
  <sheetFormatPr defaultColWidth="9.00390625" defaultRowHeight="13.5"/>
  <cols>
    <col min="1" max="3" width="2.625" style="0" customWidth="1"/>
    <col min="4" max="5" width="15.625" style="0" customWidth="1"/>
    <col min="6" max="6" width="13.00390625" style="0" customWidth="1"/>
    <col min="7" max="7" width="15.625" style="0" customWidth="1"/>
    <col min="8" max="8" width="13.625" style="0" customWidth="1"/>
    <col min="9" max="9" width="12.875" style="0" customWidth="1"/>
  </cols>
  <sheetData>
    <row r="1" spans="2:9" ht="14.25">
      <c r="B1" s="1" t="s">
        <v>4</v>
      </c>
      <c r="C1" s="2"/>
      <c r="D1" s="2"/>
      <c r="E1" s="2"/>
      <c r="F1" s="2"/>
      <c r="G1" s="2"/>
      <c r="H1" s="2"/>
      <c r="I1" s="2"/>
    </row>
    <row r="2" spans="2:9" ht="12" customHeight="1">
      <c r="B2" s="28" t="s">
        <v>65</v>
      </c>
      <c r="C2" s="14"/>
      <c r="D2" s="2"/>
      <c r="E2" s="2"/>
      <c r="F2" s="2"/>
      <c r="G2" s="2"/>
      <c r="H2" s="2"/>
      <c r="I2" s="2"/>
    </row>
    <row r="3" spans="2:9" ht="12" customHeight="1">
      <c r="B3" s="46" t="s">
        <v>2</v>
      </c>
      <c r="C3" s="47"/>
      <c r="D3" s="48"/>
      <c r="E3" s="33" t="s">
        <v>10</v>
      </c>
      <c r="F3" s="35"/>
      <c r="G3" s="33" t="s">
        <v>11</v>
      </c>
      <c r="H3" s="35"/>
      <c r="I3" s="44" t="s">
        <v>28</v>
      </c>
    </row>
    <row r="4" spans="2:9" ht="12" customHeight="1">
      <c r="B4" s="49"/>
      <c r="C4" s="50"/>
      <c r="D4" s="51"/>
      <c r="E4" s="5" t="s">
        <v>8</v>
      </c>
      <c r="F4" s="5" t="s">
        <v>7</v>
      </c>
      <c r="G4" s="5" t="s">
        <v>8</v>
      </c>
      <c r="H4" s="5" t="s">
        <v>7</v>
      </c>
      <c r="I4" s="45"/>
    </row>
    <row r="5" spans="2:9" ht="12" customHeight="1">
      <c r="B5" s="6"/>
      <c r="C5" s="16"/>
      <c r="D5" s="7"/>
      <c r="E5" s="4" t="s">
        <v>1</v>
      </c>
      <c r="F5" s="4" t="s">
        <v>29</v>
      </c>
      <c r="G5" s="4" t="s">
        <v>1</v>
      </c>
      <c r="H5" s="4" t="s">
        <v>29</v>
      </c>
      <c r="I5" s="4" t="s">
        <v>29</v>
      </c>
    </row>
    <row r="6" spans="2:9" ht="12" customHeight="1">
      <c r="B6" s="36" t="s">
        <v>0</v>
      </c>
      <c r="C6" s="43"/>
      <c r="D6" s="37"/>
      <c r="E6" s="9">
        <f>SUM(E7:E10)</f>
        <v>10315225</v>
      </c>
      <c r="F6" s="17">
        <f>SUM(F7:F10)</f>
        <v>100</v>
      </c>
      <c r="G6" s="9">
        <f>SUM(G7:G10)</f>
        <v>8428611</v>
      </c>
      <c r="H6" s="17">
        <f>SUM(H7:H10)</f>
        <v>100</v>
      </c>
      <c r="I6" s="17">
        <v>122.4</v>
      </c>
    </row>
    <row r="7" spans="2:9" ht="12" customHeight="1">
      <c r="B7" s="13"/>
      <c r="C7" s="42" t="s">
        <v>66</v>
      </c>
      <c r="D7" s="30"/>
      <c r="E7" s="10">
        <v>5620374</v>
      </c>
      <c r="F7" s="18">
        <v>54.5</v>
      </c>
      <c r="G7" s="10">
        <v>4613934</v>
      </c>
      <c r="H7" s="18">
        <v>54.7</v>
      </c>
      <c r="I7" s="18">
        <v>121.8</v>
      </c>
    </row>
    <row r="8" spans="2:9" ht="12" customHeight="1">
      <c r="B8" s="6"/>
      <c r="C8" s="42" t="s">
        <v>67</v>
      </c>
      <c r="D8" s="30"/>
      <c r="E8" s="10">
        <v>1035214</v>
      </c>
      <c r="F8" s="18">
        <v>10</v>
      </c>
      <c r="G8" s="10">
        <v>825396</v>
      </c>
      <c r="H8" s="18">
        <v>9.8</v>
      </c>
      <c r="I8" s="18">
        <v>125.4</v>
      </c>
    </row>
    <row r="9" spans="2:9" ht="12" customHeight="1">
      <c r="B9" s="6"/>
      <c r="C9" s="42" t="s">
        <v>68</v>
      </c>
      <c r="D9" s="30"/>
      <c r="E9" s="10">
        <v>2378480</v>
      </c>
      <c r="F9" s="18">
        <v>23.1</v>
      </c>
      <c r="G9" s="10">
        <v>2258876</v>
      </c>
      <c r="H9" s="18">
        <v>26.8</v>
      </c>
      <c r="I9" s="18">
        <v>105.3</v>
      </c>
    </row>
    <row r="10" spans="2:9" ht="12" customHeight="1">
      <c r="B10" s="6"/>
      <c r="C10" s="42" t="s">
        <v>18</v>
      </c>
      <c r="D10" s="30"/>
      <c r="E10" s="10">
        <v>1281157</v>
      </c>
      <c r="F10" s="18">
        <v>12.4</v>
      </c>
      <c r="G10" s="10">
        <v>730405</v>
      </c>
      <c r="H10" s="18">
        <v>8.7</v>
      </c>
      <c r="I10" s="18">
        <v>175.4</v>
      </c>
    </row>
    <row r="11" ht="12" customHeight="1"/>
    <row r="12" ht="12" customHeight="1">
      <c r="B12" s="3" t="s">
        <v>15</v>
      </c>
    </row>
  </sheetData>
  <mergeCells count="9">
    <mergeCell ref="I3:I4"/>
    <mergeCell ref="C10:D10"/>
    <mergeCell ref="B3:D4"/>
    <mergeCell ref="E3:F3"/>
    <mergeCell ref="G3:H3"/>
    <mergeCell ref="B6:D6"/>
    <mergeCell ref="C7:D7"/>
    <mergeCell ref="C8:D8"/>
    <mergeCell ref="C9:D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1999-08-24T04:18:03Z</cp:lastPrinted>
  <dcterms:created xsi:type="dcterms:W3CDTF">1999-08-08T13:52:57Z</dcterms:created>
  <dcterms:modified xsi:type="dcterms:W3CDTF">2003-02-05T00:45:24Z</dcterms:modified>
  <cp:category/>
  <cp:version/>
  <cp:contentType/>
  <cp:contentStatus/>
</cp:coreProperties>
</file>