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15" activeTab="0"/>
  </bookViews>
  <sheets>
    <sheet name="163_市町村歳入決算状況" sheetId="1" r:id="rId1"/>
  </sheets>
  <definedNames>
    <definedName name="_xlnm.Print_Titles" localSheetId="0">'163_市町村歳入決算状況'!$3:$6</definedName>
  </definedNames>
  <calcPr fullCalcOnLoad="1"/>
</workbook>
</file>

<file path=xl/sharedStrings.xml><?xml version="1.0" encoding="utf-8"?>
<sst xmlns="http://schemas.openxmlformats.org/spreadsheetml/2006/main" count="136" uniqueCount="102">
  <si>
    <t>市町村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</si>
  <si>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</si>
  <si>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</si>
  <si>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</si>
  <si>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</si>
  <si>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</si>
  <si>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</si>
  <si>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</si>
  <si>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</si>
  <si>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</si>
  <si>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</si>
  <si>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</si>
  <si>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</si>
  <si>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郡部総数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</si>
  <si>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</si>
  <si>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</si>
  <si>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</si>
  <si>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</si>
  <si>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</si>
  <si>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</si>
  <si>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</si>
  <si>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</si>
  <si>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</si>
  <si>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</si>
  <si>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</si>
  <si>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</si>
  <si>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</si>
  <si>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</si>
  <si>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</si>
  <si>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</si>
  <si>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</si>
  <si>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</si>
  <si>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新町</t>
  </si>
  <si>
    <t>鬼石町</t>
  </si>
  <si>
    <t>吉井町</t>
  </si>
  <si>
    <t>万場町</t>
  </si>
  <si>
    <t>中里村</t>
  </si>
  <si>
    <t>上野村</t>
  </si>
  <si>
    <t>資料：県地方課</t>
  </si>
  <si>
    <t>歳入総額</t>
  </si>
  <si>
    <t>千円</t>
  </si>
  <si>
    <t>繰入金</t>
  </si>
  <si>
    <t>繰越金</t>
  </si>
  <si>
    <t>地方債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</si>
  <si>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</si>
  <si>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</si>
  <si>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</si>
  <si>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</si>
  <si>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</si>
  <si>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</si>
  <si>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</si>
  <si>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</si>
  <si>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</si>
  <si>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</si>
  <si>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</si>
  <si>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</si>
  <si>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</si>
  <si>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</si>
  <si>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</si>
  <si>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</si>
  <si>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</si>
  <si>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</si>
  <si>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</si>
  <si>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</si>
  <si>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境町</t>
  </si>
  <si>
    <t>玉村町</t>
  </si>
  <si>
    <t>尾島町</t>
  </si>
  <si>
    <t>新田町</t>
  </si>
  <si>
    <t>藪塚本町</t>
  </si>
  <si>
    <t>大間々町</t>
  </si>
  <si>
    <t>板倉町</t>
  </si>
  <si>
    <t>大泉町</t>
  </si>
  <si>
    <t>邑楽町</t>
  </si>
  <si>
    <t>地方税</t>
  </si>
  <si>
    <t>明和村</t>
  </si>
  <si>
    <t>1）地方交付税等には、娯楽・自動車交付金を含む。　2）その他には国有提供・交通安全交付金及び諸収入を含む。</t>
  </si>
  <si>
    <t>総額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</si>
  <si>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</si>
  <si>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</si>
  <si>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</si>
  <si>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</si>
  <si>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</si>
  <si>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</si>
  <si>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</si>
  <si>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</si>
  <si>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</si>
  <si>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</si>
  <si>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</si>
  <si>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笠懸村</t>
  </si>
  <si>
    <t>赤堀村</t>
  </si>
  <si>
    <t>吉岡村</t>
  </si>
  <si>
    <t>国庫支出金</t>
  </si>
  <si>
    <t>県支出金</t>
  </si>
  <si>
    <t>地方譲与税</t>
  </si>
  <si>
    <t>財産収入</t>
  </si>
  <si>
    <t>分担金
負担金
寄付金</t>
  </si>
  <si>
    <t>使用料
手数料</t>
  </si>
  <si>
    <t>その他</t>
  </si>
  <si>
    <t>163 市町村歳入決算状況（昭和52年度）</t>
  </si>
  <si>
    <t>地方交付税</t>
  </si>
  <si>
    <t>千代田村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</si>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</sst>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8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4" xfId="0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77" fontId="5" fillId="0" borderId="4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/>
    </xf>
    <xf numFmtId="177" fontId="1" fillId="0" borderId="4" xfId="0" applyNumberFormat="1" applyFont="1" applyFill="1" applyBorder="1" applyAlignment="1">
      <alignment horizontal="right" vertical="center"/>
    </xf>
    <xf numFmtId="177" fontId="5" fillId="0" borderId="4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  <xf numFmtId="0" fontId="1" fillId="3" borderId="14" xfId="0" applyFont="1" applyFill="1" applyBorder="1" applyAlignment="1">
      <alignment horizontal="distributed" vertical="center"/>
    </xf>
    <xf numFmtId="0" fontId="1" fillId="3" borderId="15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 wrapText="1"/>
    </xf>
    <xf numFmtId="0" fontId="1" fillId="3" borderId="14" xfId="0" applyFont="1" applyFill="1" applyBorder="1" applyAlignment="1">
      <alignment horizontal="distributed" vertical="center" wrapText="1"/>
    </xf>
    <xf numFmtId="0" fontId="1" fillId="3" borderId="15" xfId="0" applyFont="1" applyFill="1" applyBorder="1" applyAlignment="1">
      <alignment horizontal="distributed" vertical="center" wrapText="1"/>
    </xf>
    <xf numFmtId="0" fontId="6" fillId="3" borderId="13" xfId="0" applyFont="1" applyFill="1" applyBorder="1" applyAlignment="1">
      <alignment horizontal="distributed" vertical="center" wrapText="1"/>
    </xf>
    <xf numFmtId="0" fontId="6" fillId="3" borderId="14" xfId="0" applyFont="1" applyFill="1" applyBorder="1" applyAlignment="1">
      <alignment horizontal="distributed" vertical="center" wrapText="1"/>
    </xf>
    <xf numFmtId="0" fontId="6" fillId="3" borderId="15" xfId="0" applyFont="1" applyFill="1" applyBorder="1" applyAlignment="1">
      <alignment horizontal="distributed" vertical="center" wrapText="1"/>
    </xf>
    <xf numFmtId="0" fontId="1" fillId="3" borderId="13" xfId="0" applyFont="1" applyFill="1" applyBorder="1" applyAlignment="1">
      <alignment horizontal="distributed" vertical="center" wrapText="1"/>
    </xf>
    <xf numFmtId="0" fontId="1" fillId="3" borderId="14" xfId="0" applyFont="1" applyFill="1" applyBorder="1" applyAlignment="1">
      <alignment horizontal="distributed" vertical="center" wrapText="1"/>
    </xf>
    <xf numFmtId="0" fontId="1" fillId="3" borderId="15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vertical="center"/>
    </xf>
    <xf numFmtId="0" fontId="0" fillId="0" borderId="3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Q81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7" sqref="E7"/>
    </sheetView>
  </sheetViews>
  <sheetFormatPr defaultColWidth="9.00390625" defaultRowHeight="13.5"/>
  <cols>
    <col min="1" max="1" width="2.625" style="2" customWidth="1"/>
    <col min="2" max="3" width="3.75390625" style="2" customWidth="1"/>
    <col min="4" max="4" width="7.875" style="2" customWidth="1"/>
    <col min="5" max="17" width="12.125" style="2" customWidth="1"/>
    <col min="18" max="16384" width="9.00390625" style="2" customWidth="1"/>
  </cols>
  <sheetData>
    <row r="1" ht="14.25">
      <c r="B1" s="1" t="s">
        <v>98</v>
      </c>
    </row>
    <row r="2" ht="12">
      <c r="D2" s="2" t="s">
        <v>75</v>
      </c>
    </row>
    <row r="3" spans="2:17" ht="12" customHeight="1">
      <c r="B3" s="18" t="s">
        <v>0</v>
      </c>
      <c r="C3" s="19"/>
      <c r="D3" s="20"/>
      <c r="E3" s="31" t="s">
        <v>39</v>
      </c>
      <c r="F3" s="31" t="s">
        <v>73</v>
      </c>
      <c r="G3" s="34" t="s">
        <v>99</v>
      </c>
      <c r="H3" s="34" t="s">
        <v>91</v>
      </c>
      <c r="I3" s="34" t="s">
        <v>92</v>
      </c>
      <c r="J3" s="34" t="s">
        <v>93</v>
      </c>
      <c r="K3" s="40" t="s">
        <v>94</v>
      </c>
      <c r="L3" s="34" t="s">
        <v>95</v>
      </c>
      <c r="M3" s="37" t="s">
        <v>96</v>
      </c>
      <c r="N3" s="40" t="s">
        <v>41</v>
      </c>
      <c r="O3" s="40" t="s">
        <v>42</v>
      </c>
      <c r="P3" s="40" t="s">
        <v>43</v>
      </c>
      <c r="Q3" s="40" t="s">
        <v>97</v>
      </c>
    </row>
    <row r="4" spans="2:17" ht="12">
      <c r="B4" s="21"/>
      <c r="C4" s="22"/>
      <c r="D4" s="23"/>
      <c r="E4" s="32"/>
      <c r="F4" s="32"/>
      <c r="G4" s="35"/>
      <c r="H4" s="35"/>
      <c r="I4" s="35"/>
      <c r="J4" s="35"/>
      <c r="K4" s="41"/>
      <c r="L4" s="35"/>
      <c r="M4" s="38"/>
      <c r="N4" s="41"/>
      <c r="O4" s="41"/>
      <c r="P4" s="41"/>
      <c r="Q4" s="41"/>
    </row>
    <row r="5" spans="2:17" ht="12">
      <c r="B5" s="24"/>
      <c r="C5" s="25"/>
      <c r="D5" s="26"/>
      <c r="E5" s="33"/>
      <c r="F5" s="33"/>
      <c r="G5" s="36"/>
      <c r="H5" s="36"/>
      <c r="I5" s="36"/>
      <c r="J5" s="36"/>
      <c r="K5" s="42"/>
      <c r="L5" s="36"/>
      <c r="M5" s="39"/>
      <c r="N5" s="42"/>
      <c r="O5" s="42"/>
      <c r="P5" s="42"/>
      <c r="Q5" s="42"/>
    </row>
    <row r="6" spans="2:17" ht="12">
      <c r="B6" s="7"/>
      <c r="C6" s="8"/>
      <c r="D6" s="9"/>
      <c r="E6" s="10" t="s">
        <v>40</v>
      </c>
      <c r="F6" s="10" t="s">
        <v>40</v>
      </c>
      <c r="G6" s="10" t="s">
        <v>40</v>
      </c>
      <c r="H6" s="10" t="s">
        <v>40</v>
      </c>
      <c r="I6" s="10" t="s">
        <v>40</v>
      </c>
      <c r="J6" s="10" t="s">
        <v>40</v>
      </c>
      <c r="K6" s="10" t="s">
        <v>40</v>
      </c>
      <c r="L6" s="10" t="s">
        <v>40</v>
      </c>
      <c r="M6" s="10" t="s">
        <v>40</v>
      </c>
      <c r="N6" s="10" t="s">
        <v>40</v>
      </c>
      <c r="O6" s="10" t="s">
        <v>40</v>
      </c>
      <c r="P6" s="10" t="s">
        <v>40</v>
      </c>
      <c r="Q6" s="10" t="s">
        <v>40</v>
      </c>
    </row>
    <row r="7" spans="2:17" ht="12" customHeight="1">
      <c r="B7" s="16" t="s">
        <v>76</v>
      </c>
      <c r="C7" s="16"/>
      <c r="D7" s="16"/>
      <c r="E7" s="15">
        <f>E8+E20</f>
        <v>259809894</v>
      </c>
      <c r="F7" s="12">
        <f aca="true" t="shared" si="0" ref="F7:Q7">F8+F20</f>
        <v>71394057</v>
      </c>
      <c r="G7" s="12">
        <f t="shared" si="0"/>
        <v>53267071</v>
      </c>
      <c r="H7" s="12">
        <f t="shared" si="0"/>
        <v>33943274</v>
      </c>
      <c r="I7" s="12">
        <f t="shared" si="0"/>
        <v>15264628</v>
      </c>
      <c r="J7" s="12">
        <f t="shared" si="0"/>
        <v>3163895</v>
      </c>
      <c r="K7" s="12">
        <f t="shared" si="0"/>
        <v>3745705</v>
      </c>
      <c r="L7" s="12">
        <f t="shared" si="0"/>
        <v>6043666</v>
      </c>
      <c r="M7" s="12">
        <f t="shared" si="0"/>
        <v>4959552</v>
      </c>
      <c r="N7" s="15">
        <f t="shared" si="0"/>
        <v>3583859</v>
      </c>
      <c r="O7" s="12">
        <f t="shared" si="0"/>
        <v>5855521</v>
      </c>
      <c r="P7" s="15">
        <f t="shared" si="0"/>
        <v>33236244</v>
      </c>
      <c r="Q7" s="12">
        <f t="shared" si="0"/>
        <v>25352422</v>
      </c>
    </row>
    <row r="8" spans="2:17" ht="12">
      <c r="B8" s="4"/>
      <c r="C8" s="17" t="s">
        <v>1</v>
      </c>
      <c r="D8" s="16"/>
      <c r="E8" s="12">
        <f>SUM(E9:E19)</f>
        <v>155536798</v>
      </c>
      <c r="F8" s="12">
        <f aca="true" t="shared" si="1" ref="F8:Q8">SUM(F9:F19)</f>
        <v>50883853</v>
      </c>
      <c r="G8" s="12">
        <f t="shared" si="1"/>
        <v>20427172</v>
      </c>
      <c r="H8" s="12">
        <f t="shared" si="1"/>
        <v>24658977</v>
      </c>
      <c r="I8" s="12">
        <f t="shared" si="1"/>
        <v>7169718</v>
      </c>
      <c r="J8" s="12">
        <f t="shared" si="1"/>
        <v>1601703</v>
      </c>
      <c r="K8" s="12">
        <f t="shared" si="1"/>
        <v>1656275</v>
      </c>
      <c r="L8" s="12">
        <f t="shared" si="1"/>
        <v>3414829</v>
      </c>
      <c r="M8" s="12">
        <f t="shared" si="1"/>
        <v>3463306</v>
      </c>
      <c r="N8" s="12">
        <f t="shared" si="1"/>
        <v>1897205</v>
      </c>
      <c r="O8" s="12">
        <f t="shared" si="1"/>
        <v>2505786</v>
      </c>
      <c r="P8" s="12">
        <f t="shared" si="1"/>
        <v>17951244</v>
      </c>
      <c r="Q8" s="12">
        <f t="shared" si="1"/>
        <v>19906730</v>
      </c>
    </row>
    <row r="9" spans="2:17" ht="12">
      <c r="B9" s="4"/>
      <c r="C9" s="6"/>
      <c r="D9" s="5" t="s">
        <v>2</v>
      </c>
      <c r="E9" s="11">
        <f>SUM(F9:Q9)</f>
        <v>33419250</v>
      </c>
      <c r="F9" s="11">
        <v>12785273</v>
      </c>
      <c r="G9" s="11">
        <v>2735396</v>
      </c>
      <c r="H9" s="11">
        <v>5878483</v>
      </c>
      <c r="I9" s="11">
        <v>1538098</v>
      </c>
      <c r="J9" s="11">
        <v>322555</v>
      </c>
      <c r="K9" s="11">
        <v>783437</v>
      </c>
      <c r="L9" s="11">
        <v>254905</v>
      </c>
      <c r="M9" s="11">
        <v>780047</v>
      </c>
      <c r="N9" s="11">
        <v>300000</v>
      </c>
      <c r="O9" s="11">
        <v>259310</v>
      </c>
      <c r="P9" s="11">
        <v>3311811</v>
      </c>
      <c r="Q9" s="11">
        <v>4469935</v>
      </c>
    </row>
    <row r="10" spans="2:17" ht="12">
      <c r="B10" s="4"/>
      <c r="C10" s="6"/>
      <c r="D10" s="5" t="s">
        <v>3</v>
      </c>
      <c r="E10" s="11">
        <f aca="true" t="shared" si="2" ref="E10:E73">SUM(F10:Q10)</f>
        <v>31057166</v>
      </c>
      <c r="F10" s="11">
        <v>11319701</v>
      </c>
      <c r="G10" s="11">
        <v>2723915</v>
      </c>
      <c r="H10" s="11">
        <v>5294243</v>
      </c>
      <c r="I10" s="11">
        <v>942254</v>
      </c>
      <c r="J10" s="11">
        <v>301061</v>
      </c>
      <c r="K10" s="11">
        <v>231638</v>
      </c>
      <c r="L10" s="11">
        <v>1410481</v>
      </c>
      <c r="M10" s="11">
        <v>1077256</v>
      </c>
      <c r="N10" s="11">
        <v>22000</v>
      </c>
      <c r="O10" s="11">
        <v>628102</v>
      </c>
      <c r="P10" s="11">
        <v>3671700</v>
      </c>
      <c r="Q10" s="11">
        <v>3434815</v>
      </c>
    </row>
    <row r="11" spans="2:17" ht="12">
      <c r="B11" s="4"/>
      <c r="C11" s="6"/>
      <c r="D11" s="5" t="s">
        <v>4</v>
      </c>
      <c r="E11" s="11">
        <f t="shared" si="2"/>
        <v>23289356</v>
      </c>
      <c r="F11" s="11">
        <v>5128499</v>
      </c>
      <c r="G11" s="11">
        <v>3145121</v>
      </c>
      <c r="H11" s="11">
        <v>2991292</v>
      </c>
      <c r="I11" s="11">
        <v>1282992</v>
      </c>
      <c r="J11" s="11">
        <v>140166</v>
      </c>
      <c r="K11" s="11">
        <v>297630</v>
      </c>
      <c r="L11" s="11">
        <v>366619</v>
      </c>
      <c r="M11" s="11">
        <v>493084</v>
      </c>
      <c r="N11" s="11">
        <v>6603</v>
      </c>
      <c r="O11" s="11">
        <v>674346</v>
      </c>
      <c r="P11" s="11">
        <v>2437510</v>
      </c>
      <c r="Q11" s="11">
        <v>6325494</v>
      </c>
    </row>
    <row r="12" spans="2:17" ht="12">
      <c r="B12" s="4"/>
      <c r="C12" s="6"/>
      <c r="D12" s="5" t="s">
        <v>5</v>
      </c>
      <c r="E12" s="11">
        <f t="shared" si="2"/>
        <v>13881220</v>
      </c>
      <c r="F12" s="11">
        <v>4560197</v>
      </c>
      <c r="G12" s="11">
        <v>1791061</v>
      </c>
      <c r="H12" s="11">
        <v>1753772</v>
      </c>
      <c r="I12" s="11">
        <v>566962</v>
      </c>
      <c r="J12" s="11">
        <v>155105</v>
      </c>
      <c r="K12" s="11">
        <v>69767</v>
      </c>
      <c r="L12" s="11">
        <v>186323</v>
      </c>
      <c r="M12" s="11">
        <v>328309</v>
      </c>
      <c r="N12" s="11">
        <v>1312</v>
      </c>
      <c r="O12" s="11">
        <v>487073</v>
      </c>
      <c r="P12" s="11">
        <v>1434800</v>
      </c>
      <c r="Q12" s="11">
        <v>2546539</v>
      </c>
    </row>
    <row r="13" spans="2:17" ht="12">
      <c r="B13" s="4"/>
      <c r="C13" s="6"/>
      <c r="D13" s="5" t="s">
        <v>6</v>
      </c>
      <c r="E13" s="11">
        <f t="shared" si="2"/>
        <v>14489180</v>
      </c>
      <c r="F13" s="11">
        <v>5296695</v>
      </c>
      <c r="G13" s="11">
        <v>1734126</v>
      </c>
      <c r="H13" s="11">
        <v>2767823</v>
      </c>
      <c r="I13" s="11">
        <v>705581</v>
      </c>
      <c r="J13" s="11">
        <v>212294</v>
      </c>
      <c r="K13" s="11">
        <v>45453</v>
      </c>
      <c r="L13" s="11">
        <v>172402</v>
      </c>
      <c r="M13" s="11">
        <v>205469</v>
      </c>
      <c r="N13" s="11">
        <v>67216</v>
      </c>
      <c r="O13" s="11">
        <v>50087</v>
      </c>
      <c r="P13" s="11">
        <v>2235782</v>
      </c>
      <c r="Q13" s="11">
        <v>996252</v>
      </c>
    </row>
    <row r="14" spans="2:17" ht="12">
      <c r="B14" s="4"/>
      <c r="C14" s="6"/>
      <c r="D14" s="5" t="s">
        <v>7</v>
      </c>
      <c r="E14" s="11">
        <f t="shared" si="2"/>
        <v>5394648</v>
      </c>
      <c r="F14" s="11">
        <v>1584481</v>
      </c>
      <c r="G14" s="11">
        <v>1465585</v>
      </c>
      <c r="H14" s="11">
        <v>869368</v>
      </c>
      <c r="I14" s="11">
        <v>291869</v>
      </c>
      <c r="J14" s="11">
        <v>61974</v>
      </c>
      <c r="K14" s="11">
        <v>25223</v>
      </c>
      <c r="L14" s="11">
        <v>57277</v>
      </c>
      <c r="M14" s="11">
        <v>68831</v>
      </c>
      <c r="N14" s="11" t="s">
        <v>101</v>
      </c>
      <c r="O14" s="11">
        <v>37353</v>
      </c>
      <c r="P14" s="11">
        <v>590000</v>
      </c>
      <c r="Q14" s="11">
        <v>342687</v>
      </c>
    </row>
    <row r="15" spans="2:17" ht="12">
      <c r="B15" s="4"/>
      <c r="C15" s="6"/>
      <c r="D15" s="5" t="s">
        <v>8</v>
      </c>
      <c r="E15" s="11">
        <f t="shared" si="2"/>
        <v>8330458</v>
      </c>
      <c r="F15" s="11">
        <v>2847912</v>
      </c>
      <c r="G15" s="11">
        <v>1509800</v>
      </c>
      <c r="H15" s="11">
        <v>1165943</v>
      </c>
      <c r="I15" s="11">
        <v>487930</v>
      </c>
      <c r="J15" s="11">
        <v>131552</v>
      </c>
      <c r="K15" s="11">
        <v>31562</v>
      </c>
      <c r="L15" s="11">
        <v>81565</v>
      </c>
      <c r="M15" s="11">
        <v>182817</v>
      </c>
      <c r="N15" s="11">
        <v>604190</v>
      </c>
      <c r="O15" s="11">
        <v>166524</v>
      </c>
      <c r="P15" s="11">
        <v>888700</v>
      </c>
      <c r="Q15" s="11">
        <v>231963</v>
      </c>
    </row>
    <row r="16" spans="2:17" ht="12">
      <c r="B16" s="4"/>
      <c r="C16" s="6"/>
      <c r="D16" s="5" t="s">
        <v>9</v>
      </c>
      <c r="E16" s="11">
        <f t="shared" si="2"/>
        <v>5857574</v>
      </c>
      <c r="F16" s="11">
        <v>2096480</v>
      </c>
      <c r="G16" s="11">
        <v>1280012</v>
      </c>
      <c r="H16" s="11">
        <v>670385</v>
      </c>
      <c r="I16" s="11">
        <v>256676</v>
      </c>
      <c r="J16" s="11">
        <v>55087</v>
      </c>
      <c r="K16" s="11">
        <v>44591</v>
      </c>
      <c r="L16" s="11">
        <v>211010</v>
      </c>
      <c r="M16" s="11">
        <v>159212</v>
      </c>
      <c r="N16" s="11">
        <v>25094</v>
      </c>
      <c r="O16" s="11">
        <v>87965</v>
      </c>
      <c r="P16" s="11">
        <v>429276</v>
      </c>
      <c r="Q16" s="11">
        <v>541786</v>
      </c>
    </row>
    <row r="17" spans="2:17" ht="12" customHeight="1">
      <c r="B17" s="4"/>
      <c r="C17" s="6"/>
      <c r="D17" s="5" t="s">
        <v>10</v>
      </c>
      <c r="E17" s="11">
        <f t="shared" si="2"/>
        <v>6842982</v>
      </c>
      <c r="F17" s="11">
        <v>1919542</v>
      </c>
      <c r="G17" s="11">
        <v>1315318</v>
      </c>
      <c r="H17" s="11">
        <v>1408388</v>
      </c>
      <c r="I17" s="11">
        <v>350406</v>
      </c>
      <c r="J17" s="11">
        <v>75631</v>
      </c>
      <c r="K17" s="11">
        <v>58446</v>
      </c>
      <c r="L17" s="11">
        <v>195612</v>
      </c>
      <c r="M17" s="11">
        <v>56086</v>
      </c>
      <c r="N17" s="11">
        <v>272256</v>
      </c>
      <c r="O17" s="11">
        <v>27000</v>
      </c>
      <c r="P17" s="11">
        <v>819000</v>
      </c>
      <c r="Q17" s="11">
        <v>345297</v>
      </c>
    </row>
    <row r="18" spans="2:17" ht="12" customHeight="1">
      <c r="B18" s="4"/>
      <c r="C18" s="6"/>
      <c r="D18" s="5" t="s">
        <v>11</v>
      </c>
      <c r="E18" s="11">
        <f t="shared" si="2"/>
        <v>7045052</v>
      </c>
      <c r="F18" s="11">
        <v>1792662</v>
      </c>
      <c r="G18" s="11">
        <v>1194392</v>
      </c>
      <c r="H18" s="11">
        <v>945084</v>
      </c>
      <c r="I18" s="11">
        <v>448907</v>
      </c>
      <c r="J18" s="11">
        <v>62497</v>
      </c>
      <c r="K18" s="11">
        <v>59070</v>
      </c>
      <c r="L18" s="11">
        <v>326247</v>
      </c>
      <c r="M18" s="11">
        <v>64622</v>
      </c>
      <c r="N18" s="11">
        <v>497572</v>
      </c>
      <c r="O18" s="11">
        <v>65549</v>
      </c>
      <c r="P18" s="11">
        <v>1177665</v>
      </c>
      <c r="Q18" s="11">
        <v>410785</v>
      </c>
    </row>
    <row r="19" spans="2:17" ht="12">
      <c r="B19" s="4"/>
      <c r="C19" s="6"/>
      <c r="D19" s="5" t="s">
        <v>12</v>
      </c>
      <c r="E19" s="11">
        <f t="shared" si="2"/>
        <v>5929912</v>
      </c>
      <c r="F19" s="11">
        <v>1552411</v>
      </c>
      <c r="G19" s="11">
        <v>1532446</v>
      </c>
      <c r="H19" s="11">
        <v>914196</v>
      </c>
      <c r="I19" s="11">
        <v>298043</v>
      </c>
      <c r="J19" s="11">
        <v>83781</v>
      </c>
      <c r="K19" s="11">
        <v>9458</v>
      </c>
      <c r="L19" s="11">
        <v>152388</v>
      </c>
      <c r="M19" s="11">
        <v>47573</v>
      </c>
      <c r="N19" s="11">
        <v>100962</v>
      </c>
      <c r="O19" s="11">
        <v>22477</v>
      </c>
      <c r="P19" s="11">
        <v>955000</v>
      </c>
      <c r="Q19" s="11">
        <v>261177</v>
      </c>
    </row>
    <row r="20" spans="2:17" ht="12">
      <c r="B20" s="4"/>
      <c r="C20" s="17" t="s">
        <v>13</v>
      </c>
      <c r="D20" s="16"/>
      <c r="E20" s="14">
        <f>SUM(E21:E79)</f>
        <v>104273096</v>
      </c>
      <c r="F20" s="11">
        <f aca="true" t="shared" si="3" ref="F20:Q20">SUM(F21:F79)</f>
        <v>20510204</v>
      </c>
      <c r="G20" s="11">
        <f t="shared" si="3"/>
        <v>32839899</v>
      </c>
      <c r="H20" s="11">
        <f t="shared" si="3"/>
        <v>9284297</v>
      </c>
      <c r="I20" s="11">
        <f t="shared" si="3"/>
        <v>8094910</v>
      </c>
      <c r="J20" s="11">
        <f t="shared" si="3"/>
        <v>1562192</v>
      </c>
      <c r="K20" s="11">
        <f t="shared" si="3"/>
        <v>2089430</v>
      </c>
      <c r="L20" s="11">
        <f t="shared" si="3"/>
        <v>2628837</v>
      </c>
      <c r="M20" s="11">
        <f t="shared" si="3"/>
        <v>1496246</v>
      </c>
      <c r="N20" s="14">
        <v>1686654</v>
      </c>
      <c r="O20" s="11">
        <f t="shared" si="3"/>
        <v>3349735</v>
      </c>
      <c r="P20" s="14">
        <v>15285000</v>
      </c>
      <c r="Q20" s="11">
        <f t="shared" si="3"/>
        <v>5445692</v>
      </c>
    </row>
    <row r="21" spans="2:17" ht="12">
      <c r="B21" s="16" t="s">
        <v>14</v>
      </c>
      <c r="C21" s="27"/>
      <c r="D21" s="5" t="s">
        <v>15</v>
      </c>
      <c r="E21" s="11">
        <f t="shared" si="2"/>
        <v>1437785</v>
      </c>
      <c r="F21" s="11">
        <v>164081</v>
      </c>
      <c r="G21" s="11">
        <v>510555</v>
      </c>
      <c r="H21" s="11">
        <v>87739</v>
      </c>
      <c r="I21" s="11">
        <v>257836</v>
      </c>
      <c r="J21" s="11">
        <v>21614</v>
      </c>
      <c r="K21" s="11">
        <v>6229</v>
      </c>
      <c r="L21" s="11">
        <v>38524</v>
      </c>
      <c r="M21" s="11">
        <v>7577</v>
      </c>
      <c r="N21" s="11">
        <v>50303</v>
      </c>
      <c r="O21" s="11">
        <v>34591</v>
      </c>
      <c r="P21" s="11">
        <v>238500</v>
      </c>
      <c r="Q21" s="11">
        <v>20236</v>
      </c>
    </row>
    <row r="22" spans="2:17" ht="12">
      <c r="B22" s="4"/>
      <c r="C22" s="6"/>
      <c r="D22" s="5" t="s">
        <v>16</v>
      </c>
      <c r="E22" s="11">
        <f t="shared" si="2"/>
        <v>2143041</v>
      </c>
      <c r="F22" s="11">
        <v>285495</v>
      </c>
      <c r="G22" s="11">
        <v>830986</v>
      </c>
      <c r="H22" s="11">
        <v>179145</v>
      </c>
      <c r="I22" s="11">
        <v>154251</v>
      </c>
      <c r="J22" s="11">
        <v>43683</v>
      </c>
      <c r="K22" s="11">
        <v>12546</v>
      </c>
      <c r="L22" s="11">
        <v>50648</v>
      </c>
      <c r="M22" s="11">
        <v>12934</v>
      </c>
      <c r="N22" s="11">
        <v>18000</v>
      </c>
      <c r="O22" s="11">
        <v>59696</v>
      </c>
      <c r="P22" s="11">
        <v>482400</v>
      </c>
      <c r="Q22" s="11">
        <v>13257</v>
      </c>
    </row>
    <row r="23" spans="2:17" ht="12">
      <c r="B23" s="4"/>
      <c r="C23" s="6"/>
      <c r="D23" s="5" t="s">
        <v>17</v>
      </c>
      <c r="E23" s="11">
        <f t="shared" si="2"/>
        <v>1722796</v>
      </c>
      <c r="F23" s="11">
        <v>323220</v>
      </c>
      <c r="G23" s="11">
        <v>658878</v>
      </c>
      <c r="H23" s="11">
        <v>85673</v>
      </c>
      <c r="I23" s="11">
        <v>215692</v>
      </c>
      <c r="J23" s="11">
        <v>44436</v>
      </c>
      <c r="K23" s="11">
        <v>21152</v>
      </c>
      <c r="L23" s="11">
        <v>16122</v>
      </c>
      <c r="M23" s="11">
        <v>11083</v>
      </c>
      <c r="N23" s="11">
        <v>90468</v>
      </c>
      <c r="O23" s="11">
        <v>20322</v>
      </c>
      <c r="P23" s="11">
        <v>192700</v>
      </c>
      <c r="Q23" s="11">
        <v>43050</v>
      </c>
    </row>
    <row r="24" spans="2:17" ht="12">
      <c r="B24" s="4"/>
      <c r="C24" s="6"/>
      <c r="D24" s="5" t="s">
        <v>18</v>
      </c>
      <c r="E24" s="11">
        <f t="shared" si="2"/>
        <v>1297653</v>
      </c>
      <c r="F24" s="11">
        <v>270310</v>
      </c>
      <c r="G24" s="11">
        <v>540871</v>
      </c>
      <c r="H24" s="11">
        <v>101605</v>
      </c>
      <c r="I24" s="11">
        <v>66166</v>
      </c>
      <c r="J24" s="11">
        <v>22817</v>
      </c>
      <c r="K24" s="11">
        <v>5587</v>
      </c>
      <c r="L24" s="11">
        <v>23554</v>
      </c>
      <c r="M24" s="11">
        <v>20728</v>
      </c>
      <c r="N24" s="11" t="s">
        <v>101</v>
      </c>
      <c r="O24" s="11">
        <v>41148</v>
      </c>
      <c r="P24" s="11">
        <v>178900</v>
      </c>
      <c r="Q24" s="11">
        <v>25967</v>
      </c>
    </row>
    <row r="25" spans="2:17" ht="12" customHeight="1">
      <c r="B25" s="4"/>
      <c r="C25" s="6"/>
      <c r="D25" s="5" t="s">
        <v>19</v>
      </c>
      <c r="E25" s="11">
        <f t="shared" si="2"/>
        <v>1290388</v>
      </c>
      <c r="F25" s="11">
        <v>165884</v>
      </c>
      <c r="G25" s="11">
        <v>556221</v>
      </c>
      <c r="H25" s="11">
        <v>64254</v>
      </c>
      <c r="I25" s="11">
        <v>142788</v>
      </c>
      <c r="J25" s="11">
        <v>39068</v>
      </c>
      <c r="K25" s="11">
        <v>9479</v>
      </c>
      <c r="L25" s="11">
        <v>20166</v>
      </c>
      <c r="M25" s="11">
        <v>6098</v>
      </c>
      <c r="N25" s="11">
        <v>112254</v>
      </c>
      <c r="O25" s="11">
        <v>22417</v>
      </c>
      <c r="P25" s="11">
        <v>134100</v>
      </c>
      <c r="Q25" s="11">
        <v>17659</v>
      </c>
    </row>
    <row r="26" spans="2:17" ht="12">
      <c r="B26" s="4"/>
      <c r="C26" s="6"/>
      <c r="D26" s="5" t="s">
        <v>20</v>
      </c>
      <c r="E26" s="11">
        <f t="shared" si="2"/>
        <v>1425032</v>
      </c>
      <c r="F26" s="11">
        <v>193237</v>
      </c>
      <c r="G26" s="11">
        <v>564717</v>
      </c>
      <c r="H26" s="11">
        <v>114742</v>
      </c>
      <c r="I26" s="11">
        <v>122660</v>
      </c>
      <c r="J26" s="11">
        <v>27883</v>
      </c>
      <c r="K26" s="11">
        <v>6977</v>
      </c>
      <c r="L26" s="11">
        <v>3883</v>
      </c>
      <c r="M26" s="11">
        <v>10750</v>
      </c>
      <c r="N26" s="11">
        <v>55000</v>
      </c>
      <c r="O26" s="11">
        <v>56328</v>
      </c>
      <c r="P26" s="11">
        <v>245600</v>
      </c>
      <c r="Q26" s="11">
        <v>23255</v>
      </c>
    </row>
    <row r="27" spans="2:17" ht="12">
      <c r="B27" s="4"/>
      <c r="C27" s="6"/>
      <c r="D27" s="5" t="s">
        <v>21</v>
      </c>
      <c r="E27" s="11">
        <f t="shared" si="2"/>
        <v>1516452</v>
      </c>
      <c r="F27" s="11">
        <v>244996</v>
      </c>
      <c r="G27" s="11">
        <v>567551</v>
      </c>
      <c r="H27" s="11">
        <v>98021</v>
      </c>
      <c r="I27" s="11">
        <v>124234</v>
      </c>
      <c r="J27" s="11">
        <v>25559</v>
      </c>
      <c r="K27" s="11">
        <v>54200</v>
      </c>
      <c r="L27" s="11">
        <v>13738</v>
      </c>
      <c r="M27" s="11">
        <v>8085</v>
      </c>
      <c r="N27" s="11" t="s">
        <v>101</v>
      </c>
      <c r="O27" s="11">
        <v>85420</v>
      </c>
      <c r="P27" s="11">
        <v>238900</v>
      </c>
      <c r="Q27" s="11">
        <v>55748</v>
      </c>
    </row>
    <row r="28" spans="2:17" ht="12">
      <c r="B28" s="4"/>
      <c r="C28" s="6"/>
      <c r="D28" s="5" t="s">
        <v>22</v>
      </c>
      <c r="E28" s="11">
        <f t="shared" si="2"/>
        <v>781911</v>
      </c>
      <c r="F28" s="11">
        <v>79858</v>
      </c>
      <c r="G28" s="11">
        <v>366253</v>
      </c>
      <c r="H28" s="11">
        <v>42517</v>
      </c>
      <c r="I28" s="11">
        <v>64124</v>
      </c>
      <c r="J28" s="11">
        <v>10956</v>
      </c>
      <c r="K28" s="11">
        <v>4888</v>
      </c>
      <c r="L28" s="11">
        <v>4791</v>
      </c>
      <c r="M28" s="11">
        <v>10110</v>
      </c>
      <c r="N28" s="11">
        <v>20000</v>
      </c>
      <c r="O28" s="11">
        <v>36040</v>
      </c>
      <c r="P28" s="11">
        <v>113200</v>
      </c>
      <c r="Q28" s="11">
        <v>29174</v>
      </c>
    </row>
    <row r="29" spans="2:17" ht="12">
      <c r="B29" s="4"/>
      <c r="C29" s="6"/>
      <c r="D29" s="5" t="s">
        <v>23</v>
      </c>
      <c r="E29" s="11">
        <f t="shared" si="2"/>
        <v>1214942</v>
      </c>
      <c r="F29" s="11">
        <v>104550</v>
      </c>
      <c r="G29" s="11">
        <v>460305</v>
      </c>
      <c r="H29" s="11">
        <v>116059</v>
      </c>
      <c r="I29" s="11">
        <v>73919</v>
      </c>
      <c r="J29" s="11">
        <v>16965</v>
      </c>
      <c r="K29" s="11">
        <v>43283</v>
      </c>
      <c r="L29" s="11">
        <v>8821</v>
      </c>
      <c r="M29" s="11">
        <v>11240</v>
      </c>
      <c r="N29" s="11">
        <v>109620</v>
      </c>
      <c r="O29" s="11">
        <v>134733</v>
      </c>
      <c r="P29" s="11">
        <v>119600</v>
      </c>
      <c r="Q29" s="11">
        <v>15847</v>
      </c>
    </row>
    <row r="30" spans="2:17" ht="13.5">
      <c r="B30" s="27" t="s">
        <v>77</v>
      </c>
      <c r="C30" s="30"/>
      <c r="D30" s="5" t="s">
        <v>24</v>
      </c>
      <c r="E30" s="11">
        <f t="shared" si="2"/>
        <v>3103021</v>
      </c>
      <c r="F30" s="11">
        <v>489685</v>
      </c>
      <c r="G30" s="11">
        <v>928791</v>
      </c>
      <c r="H30" s="11">
        <v>524008</v>
      </c>
      <c r="I30" s="11">
        <v>299994</v>
      </c>
      <c r="J30" s="11">
        <v>38804</v>
      </c>
      <c r="K30" s="11">
        <v>7816</v>
      </c>
      <c r="L30" s="11">
        <v>98511</v>
      </c>
      <c r="M30" s="11">
        <v>35732</v>
      </c>
      <c r="N30" s="11">
        <v>110177</v>
      </c>
      <c r="O30" s="11">
        <v>11733</v>
      </c>
      <c r="P30" s="11">
        <v>502400</v>
      </c>
      <c r="Q30" s="11">
        <v>55370</v>
      </c>
    </row>
    <row r="31" spans="2:17" ht="12">
      <c r="B31" s="4"/>
      <c r="C31" s="6"/>
      <c r="D31" s="5" t="s">
        <v>25</v>
      </c>
      <c r="E31" s="11">
        <f t="shared" si="2"/>
        <v>1009096</v>
      </c>
      <c r="F31" s="11">
        <v>125549</v>
      </c>
      <c r="G31" s="11">
        <v>508551</v>
      </c>
      <c r="H31" s="11">
        <v>71862</v>
      </c>
      <c r="I31" s="11">
        <v>86806</v>
      </c>
      <c r="J31" s="11">
        <v>17328</v>
      </c>
      <c r="K31" s="11">
        <v>4656</v>
      </c>
      <c r="L31" s="11">
        <v>4354</v>
      </c>
      <c r="M31" s="11">
        <v>6303</v>
      </c>
      <c r="N31" s="11" t="s">
        <v>101</v>
      </c>
      <c r="O31" s="11">
        <v>37925</v>
      </c>
      <c r="P31" s="11">
        <v>132600</v>
      </c>
      <c r="Q31" s="11">
        <v>13162</v>
      </c>
    </row>
    <row r="32" spans="2:17" ht="12">
      <c r="B32" s="4"/>
      <c r="C32" s="6"/>
      <c r="D32" s="5" t="s">
        <v>26</v>
      </c>
      <c r="E32" s="11">
        <f t="shared" si="2"/>
        <v>1614313</v>
      </c>
      <c r="F32" s="11">
        <v>277729</v>
      </c>
      <c r="G32" s="11">
        <v>643395</v>
      </c>
      <c r="H32" s="11">
        <v>174940</v>
      </c>
      <c r="I32" s="11">
        <v>166062</v>
      </c>
      <c r="J32" s="11">
        <v>30260</v>
      </c>
      <c r="K32" s="11">
        <v>18856</v>
      </c>
      <c r="L32" s="11">
        <v>20347</v>
      </c>
      <c r="M32" s="11">
        <v>49147</v>
      </c>
      <c r="N32" s="11">
        <v>45050</v>
      </c>
      <c r="O32" s="11">
        <v>74700</v>
      </c>
      <c r="P32" s="11">
        <v>78300</v>
      </c>
      <c r="Q32" s="11">
        <v>35527</v>
      </c>
    </row>
    <row r="33" spans="2:17" ht="12">
      <c r="B33" s="4"/>
      <c r="C33" s="6"/>
      <c r="D33" s="5" t="s">
        <v>27</v>
      </c>
      <c r="E33" s="11">
        <f t="shared" si="2"/>
        <v>2527506</v>
      </c>
      <c r="F33" s="11">
        <v>662177</v>
      </c>
      <c r="G33" s="11">
        <v>701172</v>
      </c>
      <c r="H33" s="11">
        <v>218904</v>
      </c>
      <c r="I33" s="11">
        <v>131564</v>
      </c>
      <c r="J33" s="11">
        <v>43440</v>
      </c>
      <c r="K33" s="11">
        <v>8965</v>
      </c>
      <c r="L33" s="11">
        <v>17749</v>
      </c>
      <c r="M33" s="11">
        <v>59400</v>
      </c>
      <c r="N33" s="11">
        <v>3436</v>
      </c>
      <c r="O33" s="11">
        <v>86555</v>
      </c>
      <c r="P33" s="11">
        <v>326100</v>
      </c>
      <c r="Q33" s="11">
        <v>268044</v>
      </c>
    </row>
    <row r="34" spans="2:17" ht="13.5">
      <c r="B34" s="28" t="s">
        <v>78</v>
      </c>
      <c r="C34" s="29"/>
      <c r="D34" s="5" t="s">
        <v>28</v>
      </c>
      <c r="E34" s="11">
        <f t="shared" si="2"/>
        <v>1991296</v>
      </c>
      <c r="F34" s="11">
        <v>193659</v>
      </c>
      <c r="G34" s="11">
        <v>643736</v>
      </c>
      <c r="H34" s="11">
        <v>211690</v>
      </c>
      <c r="I34" s="11">
        <v>196971</v>
      </c>
      <c r="J34" s="11">
        <v>30477</v>
      </c>
      <c r="K34" s="11">
        <v>33057</v>
      </c>
      <c r="L34" s="11">
        <v>105912</v>
      </c>
      <c r="M34" s="11">
        <v>12977</v>
      </c>
      <c r="N34" s="11">
        <v>100000</v>
      </c>
      <c r="O34" s="11">
        <v>21991</v>
      </c>
      <c r="P34" s="11">
        <v>422400</v>
      </c>
      <c r="Q34" s="11">
        <v>18426</v>
      </c>
    </row>
    <row r="35" spans="2:17" ht="12">
      <c r="B35" s="4"/>
      <c r="C35" s="6"/>
      <c r="D35" s="5" t="s">
        <v>29</v>
      </c>
      <c r="E35" s="11">
        <f t="shared" si="2"/>
        <v>545021</v>
      </c>
      <c r="F35" s="11">
        <v>55521</v>
      </c>
      <c r="G35" s="11">
        <v>280193</v>
      </c>
      <c r="H35" s="11">
        <v>16343</v>
      </c>
      <c r="I35" s="11">
        <v>59321</v>
      </c>
      <c r="J35" s="11">
        <v>10052</v>
      </c>
      <c r="K35" s="11">
        <v>6122</v>
      </c>
      <c r="L35" s="11">
        <v>5629</v>
      </c>
      <c r="M35" s="11">
        <v>1539</v>
      </c>
      <c r="N35" s="11" t="s">
        <v>101</v>
      </c>
      <c r="O35" s="11">
        <v>30045</v>
      </c>
      <c r="P35" s="11">
        <v>75400</v>
      </c>
      <c r="Q35" s="11">
        <v>4856</v>
      </c>
    </row>
    <row r="36" spans="2:17" ht="12">
      <c r="B36" s="4"/>
      <c r="C36" s="6"/>
      <c r="D36" s="5" t="s">
        <v>30</v>
      </c>
      <c r="E36" s="11">
        <f t="shared" si="2"/>
        <v>1026078</v>
      </c>
      <c r="F36" s="11">
        <v>429720</v>
      </c>
      <c r="G36" s="11">
        <v>248883</v>
      </c>
      <c r="H36" s="11">
        <v>70229</v>
      </c>
      <c r="I36" s="11">
        <v>35005</v>
      </c>
      <c r="J36" s="11">
        <v>8541</v>
      </c>
      <c r="K36" s="11">
        <v>11535</v>
      </c>
      <c r="L36" s="11">
        <v>46122</v>
      </c>
      <c r="M36" s="11">
        <v>18273</v>
      </c>
      <c r="N36" s="11" t="s">
        <v>101</v>
      </c>
      <c r="O36" s="11">
        <v>44364</v>
      </c>
      <c r="P36" s="11">
        <v>74500</v>
      </c>
      <c r="Q36" s="11">
        <v>38906</v>
      </c>
    </row>
    <row r="37" spans="2:17" ht="12">
      <c r="B37" s="4"/>
      <c r="C37" s="6"/>
      <c r="D37" s="5" t="s">
        <v>31</v>
      </c>
      <c r="E37" s="11">
        <f t="shared" si="2"/>
        <v>1677843</v>
      </c>
      <c r="F37" s="11">
        <v>205468</v>
      </c>
      <c r="G37" s="11">
        <v>512185</v>
      </c>
      <c r="H37" s="11">
        <v>299160</v>
      </c>
      <c r="I37" s="11">
        <v>86088</v>
      </c>
      <c r="J37" s="11">
        <v>27597</v>
      </c>
      <c r="K37" s="11">
        <v>14220</v>
      </c>
      <c r="L37" s="11">
        <v>40953</v>
      </c>
      <c r="M37" s="11">
        <v>39604</v>
      </c>
      <c r="N37" s="11">
        <v>5200</v>
      </c>
      <c r="O37" s="11">
        <v>62232</v>
      </c>
      <c r="P37" s="11">
        <v>332500</v>
      </c>
      <c r="Q37" s="11">
        <v>52636</v>
      </c>
    </row>
    <row r="38" spans="2:17" ht="12">
      <c r="B38" s="4"/>
      <c r="C38" s="6"/>
      <c r="D38" s="5" t="s">
        <v>90</v>
      </c>
      <c r="E38" s="11">
        <f t="shared" si="2"/>
        <v>1857049</v>
      </c>
      <c r="F38" s="11">
        <v>230427</v>
      </c>
      <c r="G38" s="11">
        <v>530013</v>
      </c>
      <c r="H38" s="11">
        <v>320186</v>
      </c>
      <c r="I38" s="11">
        <v>225614</v>
      </c>
      <c r="J38" s="11">
        <v>26180</v>
      </c>
      <c r="K38" s="11">
        <v>118551</v>
      </c>
      <c r="L38" s="11">
        <v>27520</v>
      </c>
      <c r="M38" s="11">
        <v>15620</v>
      </c>
      <c r="N38" s="11" t="s">
        <v>101</v>
      </c>
      <c r="O38" s="11">
        <v>31425</v>
      </c>
      <c r="P38" s="11">
        <v>289800</v>
      </c>
      <c r="Q38" s="11">
        <v>41713</v>
      </c>
    </row>
    <row r="39" spans="2:17" ht="13.5">
      <c r="B39" s="27" t="s">
        <v>79</v>
      </c>
      <c r="C39" s="30"/>
      <c r="D39" s="5" t="s">
        <v>32</v>
      </c>
      <c r="E39" s="11">
        <f t="shared" si="2"/>
        <v>1766551</v>
      </c>
      <c r="F39" s="11">
        <v>459204</v>
      </c>
      <c r="G39" s="11">
        <v>468928</v>
      </c>
      <c r="H39" s="11">
        <v>219777</v>
      </c>
      <c r="I39" s="11">
        <v>42476</v>
      </c>
      <c r="J39" s="11">
        <v>13450</v>
      </c>
      <c r="K39" s="11">
        <v>45736</v>
      </c>
      <c r="L39" s="11">
        <v>21819</v>
      </c>
      <c r="M39" s="11">
        <v>27048</v>
      </c>
      <c r="N39" s="11">
        <v>49570</v>
      </c>
      <c r="O39" s="11">
        <v>24543</v>
      </c>
      <c r="P39" s="11">
        <v>284300</v>
      </c>
      <c r="Q39" s="11">
        <v>109700</v>
      </c>
    </row>
    <row r="40" spans="2:17" ht="12">
      <c r="B40" s="4"/>
      <c r="C40" s="6"/>
      <c r="D40" s="5" t="s">
        <v>33</v>
      </c>
      <c r="E40" s="14">
        <v>1651161</v>
      </c>
      <c r="F40" s="11">
        <v>268861</v>
      </c>
      <c r="G40" s="11">
        <v>531289</v>
      </c>
      <c r="H40" s="11">
        <v>154281</v>
      </c>
      <c r="I40" s="11">
        <v>73350</v>
      </c>
      <c r="J40" s="11">
        <v>14581</v>
      </c>
      <c r="K40" s="11">
        <v>7435</v>
      </c>
      <c r="L40" s="11">
        <v>131088</v>
      </c>
      <c r="M40" s="11">
        <v>12217</v>
      </c>
      <c r="N40" s="11">
        <v>30800</v>
      </c>
      <c r="O40" s="11">
        <v>22221</v>
      </c>
      <c r="P40" s="11">
        <v>219600</v>
      </c>
      <c r="Q40" s="11">
        <v>176438</v>
      </c>
    </row>
    <row r="41" spans="2:17" ht="12">
      <c r="B41" s="4"/>
      <c r="C41" s="6"/>
      <c r="D41" s="5" t="s">
        <v>34</v>
      </c>
      <c r="E41" s="11">
        <f t="shared" si="2"/>
        <v>2534814</v>
      </c>
      <c r="F41" s="11">
        <v>591085</v>
      </c>
      <c r="G41" s="11">
        <v>786586</v>
      </c>
      <c r="H41" s="11">
        <v>299411</v>
      </c>
      <c r="I41" s="11">
        <v>123664</v>
      </c>
      <c r="J41" s="11">
        <v>46728</v>
      </c>
      <c r="K41" s="11">
        <v>9706</v>
      </c>
      <c r="L41" s="11">
        <v>212639</v>
      </c>
      <c r="M41" s="11">
        <v>56404</v>
      </c>
      <c r="N41" s="11" t="s">
        <v>101</v>
      </c>
      <c r="O41" s="11">
        <v>22343</v>
      </c>
      <c r="P41" s="11">
        <v>297300</v>
      </c>
      <c r="Q41" s="11">
        <v>88948</v>
      </c>
    </row>
    <row r="42" spans="2:17" ht="12">
      <c r="B42" s="4"/>
      <c r="C42" s="6"/>
      <c r="D42" s="5" t="s">
        <v>35</v>
      </c>
      <c r="E42" s="11">
        <f>SUM(F42:Q42)</f>
        <v>1018484</v>
      </c>
      <c r="F42" s="11">
        <v>64133</v>
      </c>
      <c r="G42" s="11">
        <v>439733</v>
      </c>
      <c r="H42" s="11">
        <v>95240</v>
      </c>
      <c r="I42" s="11">
        <v>158142</v>
      </c>
      <c r="J42" s="11">
        <v>8292</v>
      </c>
      <c r="K42" s="11">
        <v>6976</v>
      </c>
      <c r="L42" s="11">
        <v>1935</v>
      </c>
      <c r="M42" s="11">
        <v>5896</v>
      </c>
      <c r="N42" s="11" t="s">
        <v>101</v>
      </c>
      <c r="O42" s="11">
        <v>14169</v>
      </c>
      <c r="P42" s="11">
        <v>212700</v>
      </c>
      <c r="Q42" s="11">
        <v>11268</v>
      </c>
    </row>
    <row r="43" spans="2:17" ht="12">
      <c r="B43" s="4"/>
      <c r="C43" s="6"/>
      <c r="D43" s="5" t="s">
        <v>36</v>
      </c>
      <c r="E43" s="11">
        <f t="shared" si="2"/>
        <v>533118</v>
      </c>
      <c r="F43" s="11">
        <v>20527</v>
      </c>
      <c r="G43" s="11">
        <v>263396</v>
      </c>
      <c r="H43" s="11">
        <v>12361</v>
      </c>
      <c r="I43" s="11">
        <v>57619</v>
      </c>
      <c r="J43" s="11">
        <v>2927</v>
      </c>
      <c r="K43" s="11">
        <v>4217</v>
      </c>
      <c r="L43" s="11">
        <v>421</v>
      </c>
      <c r="M43" s="11">
        <v>3966</v>
      </c>
      <c r="N43" s="11">
        <v>17900</v>
      </c>
      <c r="O43" s="11">
        <v>15751</v>
      </c>
      <c r="P43" s="11">
        <v>130600</v>
      </c>
      <c r="Q43" s="11">
        <v>3433</v>
      </c>
    </row>
    <row r="44" spans="2:17" ht="12">
      <c r="B44" s="4"/>
      <c r="C44" s="6"/>
      <c r="D44" s="5" t="s">
        <v>37</v>
      </c>
      <c r="E44" s="11">
        <f t="shared" si="2"/>
        <v>943026</v>
      </c>
      <c r="F44" s="11">
        <v>39066</v>
      </c>
      <c r="G44" s="11">
        <v>426960</v>
      </c>
      <c r="H44" s="11">
        <v>17117</v>
      </c>
      <c r="I44" s="11">
        <v>137092</v>
      </c>
      <c r="J44" s="11">
        <v>9535</v>
      </c>
      <c r="K44" s="11">
        <v>5770</v>
      </c>
      <c r="L44" s="11">
        <v>2549</v>
      </c>
      <c r="M44" s="11">
        <v>15452</v>
      </c>
      <c r="N44" s="11" t="s">
        <v>101</v>
      </c>
      <c r="O44" s="11">
        <v>19736</v>
      </c>
      <c r="P44" s="11">
        <v>238000</v>
      </c>
      <c r="Q44" s="11">
        <v>31749</v>
      </c>
    </row>
    <row r="45" spans="2:17" ht="13.5">
      <c r="B45" s="27" t="s">
        <v>80</v>
      </c>
      <c r="C45" s="30"/>
      <c r="D45" s="5" t="s">
        <v>44</v>
      </c>
      <c r="E45" s="11">
        <f t="shared" si="2"/>
        <v>1054348</v>
      </c>
      <c r="F45" s="2">
        <v>87051</v>
      </c>
      <c r="G45" s="11">
        <v>419514</v>
      </c>
      <c r="H45" s="11">
        <v>107503</v>
      </c>
      <c r="I45" s="11">
        <v>131873</v>
      </c>
      <c r="J45" s="11">
        <v>11103</v>
      </c>
      <c r="K45" s="11">
        <v>3405</v>
      </c>
      <c r="L45" s="11">
        <v>20016</v>
      </c>
      <c r="M45" s="11">
        <v>3876</v>
      </c>
      <c r="N45" s="11">
        <v>18401</v>
      </c>
      <c r="O45" s="11">
        <v>2523</v>
      </c>
      <c r="P45" s="11">
        <v>225200</v>
      </c>
      <c r="Q45" s="11">
        <v>23883</v>
      </c>
    </row>
    <row r="46" spans="2:17" ht="12">
      <c r="B46" s="4"/>
      <c r="C46" s="6"/>
      <c r="D46" s="5" t="s">
        <v>45</v>
      </c>
      <c r="E46" s="11">
        <f t="shared" si="2"/>
        <v>2135894</v>
      </c>
      <c r="F46" s="11">
        <v>391030</v>
      </c>
      <c r="G46" s="11">
        <v>829270</v>
      </c>
      <c r="H46" s="11">
        <v>178088</v>
      </c>
      <c r="I46" s="11">
        <v>184459</v>
      </c>
      <c r="J46" s="11">
        <v>29483</v>
      </c>
      <c r="K46" s="11">
        <v>15247</v>
      </c>
      <c r="L46" s="11">
        <v>43964</v>
      </c>
      <c r="M46" s="11">
        <v>19940</v>
      </c>
      <c r="N46" s="11">
        <v>10000</v>
      </c>
      <c r="O46" s="11">
        <v>37207</v>
      </c>
      <c r="P46" s="11">
        <v>297300</v>
      </c>
      <c r="Q46" s="11">
        <v>99906</v>
      </c>
    </row>
    <row r="47" spans="2:17" ht="12">
      <c r="B47" s="4"/>
      <c r="C47" s="6"/>
      <c r="D47" s="5" t="s">
        <v>46</v>
      </c>
      <c r="E47" s="11">
        <f t="shared" si="2"/>
        <v>1377097</v>
      </c>
      <c r="F47" s="11">
        <v>80884</v>
      </c>
      <c r="G47" s="11">
        <v>533073</v>
      </c>
      <c r="H47" s="11">
        <v>189496</v>
      </c>
      <c r="I47" s="11">
        <v>215958</v>
      </c>
      <c r="J47" s="11">
        <v>10372</v>
      </c>
      <c r="K47" s="11">
        <v>2525</v>
      </c>
      <c r="L47" s="11">
        <v>19378</v>
      </c>
      <c r="M47" s="11">
        <v>4530</v>
      </c>
      <c r="N47" s="11" t="s">
        <v>101</v>
      </c>
      <c r="O47" s="11">
        <v>2641</v>
      </c>
      <c r="P47" s="11">
        <v>274000</v>
      </c>
      <c r="Q47" s="11">
        <v>44240</v>
      </c>
    </row>
    <row r="48" spans="2:17" ht="12">
      <c r="B48" s="4"/>
      <c r="C48" s="6"/>
      <c r="D48" s="5" t="s">
        <v>47</v>
      </c>
      <c r="E48" s="11">
        <f t="shared" si="2"/>
        <v>1964666</v>
      </c>
      <c r="F48" s="11">
        <v>304981</v>
      </c>
      <c r="G48" s="11">
        <v>667365</v>
      </c>
      <c r="H48" s="11">
        <v>141270</v>
      </c>
      <c r="I48" s="11">
        <v>186138</v>
      </c>
      <c r="J48" s="11">
        <v>24478</v>
      </c>
      <c r="K48" s="11">
        <v>9694</v>
      </c>
      <c r="L48" s="11">
        <v>67266</v>
      </c>
      <c r="M48" s="11">
        <v>34072</v>
      </c>
      <c r="N48" s="11">
        <v>10000</v>
      </c>
      <c r="O48" s="11">
        <v>33695</v>
      </c>
      <c r="P48" s="11">
        <v>398700</v>
      </c>
      <c r="Q48" s="11">
        <v>87007</v>
      </c>
    </row>
    <row r="49" spans="2:17" ht="13.5">
      <c r="B49" s="27" t="s">
        <v>81</v>
      </c>
      <c r="C49" s="30"/>
      <c r="D49" s="5" t="s">
        <v>48</v>
      </c>
      <c r="E49" s="11">
        <f t="shared" si="2"/>
        <v>2572775</v>
      </c>
      <c r="F49" s="11">
        <v>534874</v>
      </c>
      <c r="G49" s="11">
        <v>907446</v>
      </c>
      <c r="H49" s="11">
        <v>271749</v>
      </c>
      <c r="I49" s="11">
        <v>162258</v>
      </c>
      <c r="J49" s="11">
        <v>43555</v>
      </c>
      <c r="K49" s="11">
        <v>5449</v>
      </c>
      <c r="L49" s="11">
        <v>27514</v>
      </c>
      <c r="M49" s="11">
        <v>45505</v>
      </c>
      <c r="N49" s="11" t="s">
        <v>101</v>
      </c>
      <c r="O49" s="11">
        <v>7334</v>
      </c>
      <c r="P49" s="11">
        <v>451400</v>
      </c>
      <c r="Q49" s="11">
        <v>115691</v>
      </c>
    </row>
    <row r="50" spans="2:17" ht="13.5">
      <c r="B50" s="27" t="s">
        <v>82</v>
      </c>
      <c r="C50" s="30"/>
      <c r="D50" s="5" t="s">
        <v>49</v>
      </c>
      <c r="E50" s="11">
        <f t="shared" si="2"/>
        <v>2991464</v>
      </c>
      <c r="F50" s="11">
        <v>601008</v>
      </c>
      <c r="G50" s="11">
        <v>983819</v>
      </c>
      <c r="H50" s="11">
        <v>247314</v>
      </c>
      <c r="I50" s="11">
        <v>244132</v>
      </c>
      <c r="J50" s="11">
        <v>42753</v>
      </c>
      <c r="K50" s="11">
        <v>27430</v>
      </c>
      <c r="L50" s="11">
        <v>44380</v>
      </c>
      <c r="M50" s="11">
        <v>52636</v>
      </c>
      <c r="N50" s="11">
        <v>10000</v>
      </c>
      <c r="O50" s="11">
        <v>60330</v>
      </c>
      <c r="P50" s="11">
        <v>604400</v>
      </c>
      <c r="Q50" s="11">
        <v>73262</v>
      </c>
    </row>
    <row r="51" spans="2:17" ht="12">
      <c r="B51" s="4"/>
      <c r="C51" s="6"/>
      <c r="D51" s="5" t="s">
        <v>23</v>
      </c>
      <c r="E51" s="11">
        <f t="shared" si="2"/>
        <v>652692</v>
      </c>
      <c r="F51" s="11">
        <v>64371</v>
      </c>
      <c r="G51" s="11">
        <v>315834</v>
      </c>
      <c r="H51" s="11">
        <v>37742</v>
      </c>
      <c r="I51" s="11">
        <v>43640</v>
      </c>
      <c r="J51" s="11">
        <v>5500</v>
      </c>
      <c r="K51" s="11">
        <v>5859</v>
      </c>
      <c r="L51" s="11">
        <v>4072</v>
      </c>
      <c r="M51" s="11">
        <v>4014</v>
      </c>
      <c r="N51" s="11">
        <v>376</v>
      </c>
      <c r="O51" s="11">
        <v>23609</v>
      </c>
      <c r="P51" s="11">
        <v>140800</v>
      </c>
      <c r="Q51" s="11">
        <v>6875</v>
      </c>
    </row>
    <row r="52" spans="2:17" ht="12">
      <c r="B52" s="4"/>
      <c r="C52" s="6"/>
      <c r="D52" s="5" t="s">
        <v>50</v>
      </c>
      <c r="E52" s="11">
        <f t="shared" si="2"/>
        <v>2288275</v>
      </c>
      <c r="F52" s="11">
        <v>412231</v>
      </c>
      <c r="G52" s="11">
        <v>902540</v>
      </c>
      <c r="H52" s="11">
        <v>144611</v>
      </c>
      <c r="I52" s="11">
        <v>184515</v>
      </c>
      <c r="J52" s="11">
        <v>37539</v>
      </c>
      <c r="K52" s="11">
        <v>26519</v>
      </c>
      <c r="L52" s="11">
        <v>196261</v>
      </c>
      <c r="M52" s="11">
        <v>37089</v>
      </c>
      <c r="N52" s="11" t="s">
        <v>101</v>
      </c>
      <c r="O52" s="11">
        <v>75111</v>
      </c>
      <c r="P52" s="11">
        <v>185300</v>
      </c>
      <c r="Q52" s="11">
        <v>86559</v>
      </c>
    </row>
    <row r="53" spans="2:17" ht="12">
      <c r="B53" s="4"/>
      <c r="C53" s="6"/>
      <c r="D53" s="5" t="s">
        <v>51</v>
      </c>
      <c r="E53" s="11">
        <f t="shared" si="2"/>
        <v>1231549</v>
      </c>
      <c r="F53" s="11">
        <v>303871</v>
      </c>
      <c r="G53" s="11">
        <v>426141</v>
      </c>
      <c r="H53" s="11">
        <v>91744</v>
      </c>
      <c r="I53" s="11">
        <v>65772</v>
      </c>
      <c r="J53" s="11">
        <v>16426</v>
      </c>
      <c r="K53" s="11">
        <v>17810</v>
      </c>
      <c r="L53" s="11">
        <v>31052</v>
      </c>
      <c r="M53" s="11">
        <v>21592</v>
      </c>
      <c r="N53" s="11" t="s">
        <v>101</v>
      </c>
      <c r="O53" s="11">
        <v>67001</v>
      </c>
      <c r="P53" s="11">
        <v>166100</v>
      </c>
      <c r="Q53" s="11">
        <v>24040</v>
      </c>
    </row>
    <row r="54" spans="2:17" ht="12">
      <c r="B54" s="4"/>
      <c r="C54" s="6"/>
      <c r="D54" s="5" t="s">
        <v>52</v>
      </c>
      <c r="E54" s="11">
        <f t="shared" si="2"/>
        <v>2324376</v>
      </c>
      <c r="F54" s="11">
        <v>566358</v>
      </c>
      <c r="G54" s="11">
        <v>632350</v>
      </c>
      <c r="H54" s="11">
        <v>128074</v>
      </c>
      <c r="I54" s="11">
        <v>296562</v>
      </c>
      <c r="J54" s="11">
        <v>33069</v>
      </c>
      <c r="K54" s="11">
        <v>103242</v>
      </c>
      <c r="L54" s="11">
        <v>181803</v>
      </c>
      <c r="M54" s="11">
        <v>10309</v>
      </c>
      <c r="N54" s="11">
        <v>870</v>
      </c>
      <c r="O54" s="11">
        <v>29112</v>
      </c>
      <c r="P54" s="11">
        <v>319300</v>
      </c>
      <c r="Q54" s="11">
        <v>23327</v>
      </c>
    </row>
    <row r="55" spans="2:17" ht="12">
      <c r="B55" s="4"/>
      <c r="C55" s="6"/>
      <c r="D55" s="5" t="s">
        <v>53</v>
      </c>
      <c r="E55" s="11">
        <f t="shared" si="2"/>
        <v>1707637</v>
      </c>
      <c r="F55" s="11">
        <v>676301</v>
      </c>
      <c r="G55" s="11">
        <v>224578</v>
      </c>
      <c r="H55" s="11">
        <v>151575</v>
      </c>
      <c r="I55" s="11">
        <v>32924</v>
      </c>
      <c r="J55" s="11">
        <v>10343</v>
      </c>
      <c r="K55" s="11">
        <v>23985</v>
      </c>
      <c r="L55" s="11">
        <v>27701</v>
      </c>
      <c r="M55" s="11">
        <v>64002</v>
      </c>
      <c r="N55" s="11" t="s">
        <v>101</v>
      </c>
      <c r="O55" s="11">
        <v>9257</v>
      </c>
      <c r="P55" s="11">
        <v>329000</v>
      </c>
      <c r="Q55" s="11">
        <v>157971</v>
      </c>
    </row>
    <row r="56" spans="2:17" ht="12">
      <c r="B56" s="4"/>
      <c r="C56" s="6"/>
      <c r="D56" s="5" t="s">
        <v>54</v>
      </c>
      <c r="E56" s="11">
        <f t="shared" si="2"/>
        <v>829674</v>
      </c>
      <c r="F56" s="11">
        <v>75650</v>
      </c>
      <c r="G56" s="11">
        <v>392889</v>
      </c>
      <c r="H56" s="11">
        <v>59498</v>
      </c>
      <c r="I56" s="11">
        <v>72374</v>
      </c>
      <c r="J56" s="11">
        <v>10769</v>
      </c>
      <c r="K56" s="11">
        <v>8499</v>
      </c>
      <c r="L56" s="11">
        <v>2971</v>
      </c>
      <c r="M56" s="11">
        <v>9246</v>
      </c>
      <c r="N56" s="11">
        <v>22400</v>
      </c>
      <c r="O56" s="11">
        <v>40069</v>
      </c>
      <c r="P56" s="11">
        <v>129900</v>
      </c>
      <c r="Q56" s="11">
        <v>5409</v>
      </c>
    </row>
    <row r="57" spans="2:17" ht="12">
      <c r="B57" s="4"/>
      <c r="C57" s="6"/>
      <c r="D57" s="5" t="s">
        <v>55</v>
      </c>
      <c r="E57" s="11">
        <f t="shared" si="2"/>
        <v>1323830</v>
      </c>
      <c r="F57" s="11">
        <v>118666</v>
      </c>
      <c r="G57" s="11">
        <v>390421</v>
      </c>
      <c r="H57" s="11">
        <v>46596</v>
      </c>
      <c r="I57" s="11">
        <v>127153</v>
      </c>
      <c r="J57" s="11">
        <v>13624</v>
      </c>
      <c r="K57" s="11">
        <v>58688</v>
      </c>
      <c r="L57" s="11">
        <v>8255</v>
      </c>
      <c r="M57" s="11">
        <v>9221</v>
      </c>
      <c r="N57" s="11">
        <v>89250</v>
      </c>
      <c r="O57" s="11">
        <v>41405</v>
      </c>
      <c r="P57" s="11">
        <v>324700</v>
      </c>
      <c r="Q57" s="11">
        <v>95851</v>
      </c>
    </row>
    <row r="58" spans="2:17" ht="13.5">
      <c r="B58" s="27" t="s">
        <v>83</v>
      </c>
      <c r="C58" s="30"/>
      <c r="D58" s="5" t="s">
        <v>56</v>
      </c>
      <c r="E58" s="11">
        <f t="shared" si="2"/>
        <v>726492</v>
      </c>
      <c r="F58" s="11">
        <v>86816</v>
      </c>
      <c r="G58" s="11">
        <v>323079</v>
      </c>
      <c r="H58" s="11">
        <v>29927</v>
      </c>
      <c r="I58" s="11">
        <v>17152</v>
      </c>
      <c r="J58" s="11">
        <v>13059</v>
      </c>
      <c r="K58" s="11">
        <v>3251</v>
      </c>
      <c r="L58" s="11">
        <v>2055</v>
      </c>
      <c r="M58" s="11">
        <v>6617</v>
      </c>
      <c r="N58" s="11">
        <v>38000</v>
      </c>
      <c r="O58" s="11">
        <v>39851</v>
      </c>
      <c r="P58" s="11">
        <v>138300</v>
      </c>
      <c r="Q58" s="11">
        <v>28385</v>
      </c>
    </row>
    <row r="59" spans="2:17" ht="12">
      <c r="B59" s="4"/>
      <c r="C59" s="6"/>
      <c r="D59" s="5" t="s">
        <v>57</v>
      </c>
      <c r="E59" s="11">
        <f t="shared" si="2"/>
        <v>1574292</v>
      </c>
      <c r="F59" s="11">
        <v>173662</v>
      </c>
      <c r="G59" s="11">
        <v>578730</v>
      </c>
      <c r="H59" s="11">
        <v>58167</v>
      </c>
      <c r="I59" s="11">
        <v>327896</v>
      </c>
      <c r="J59" s="11">
        <v>17259</v>
      </c>
      <c r="K59" s="11">
        <v>24003</v>
      </c>
      <c r="L59" s="11">
        <v>53832</v>
      </c>
      <c r="M59" s="11">
        <v>18034</v>
      </c>
      <c r="N59" s="11">
        <v>1075</v>
      </c>
      <c r="O59" s="11">
        <v>99896</v>
      </c>
      <c r="P59" s="11">
        <v>195900</v>
      </c>
      <c r="Q59" s="11">
        <v>25838</v>
      </c>
    </row>
    <row r="60" spans="2:17" ht="12">
      <c r="B60" s="4"/>
      <c r="C60" s="6"/>
      <c r="D60" s="5" t="s">
        <v>58</v>
      </c>
      <c r="E60" s="11">
        <f t="shared" si="2"/>
        <v>1751327</v>
      </c>
      <c r="F60" s="11">
        <v>189973</v>
      </c>
      <c r="G60" s="11">
        <v>662006</v>
      </c>
      <c r="H60" s="11">
        <v>83930</v>
      </c>
      <c r="I60" s="11">
        <v>239328</v>
      </c>
      <c r="J60" s="11">
        <v>18927</v>
      </c>
      <c r="K60" s="11">
        <v>24322</v>
      </c>
      <c r="L60" s="11">
        <v>42906</v>
      </c>
      <c r="M60" s="11">
        <v>26242</v>
      </c>
      <c r="N60" s="11">
        <v>92000</v>
      </c>
      <c r="O60" s="11">
        <v>19891</v>
      </c>
      <c r="P60" s="11">
        <v>336500</v>
      </c>
      <c r="Q60" s="11">
        <v>15302</v>
      </c>
    </row>
    <row r="61" spans="2:17" ht="12">
      <c r="B61" s="4"/>
      <c r="C61" s="6"/>
      <c r="D61" s="5" t="s">
        <v>59</v>
      </c>
      <c r="E61" s="11">
        <f t="shared" si="2"/>
        <v>1008516</v>
      </c>
      <c r="F61" s="11">
        <v>73204</v>
      </c>
      <c r="G61" s="11">
        <v>393889</v>
      </c>
      <c r="H61" s="11">
        <v>30165</v>
      </c>
      <c r="I61" s="11">
        <v>186113</v>
      </c>
      <c r="J61" s="11">
        <v>6212</v>
      </c>
      <c r="K61" s="11">
        <v>389</v>
      </c>
      <c r="L61" s="11">
        <v>45227</v>
      </c>
      <c r="M61" s="11">
        <v>2446</v>
      </c>
      <c r="N61" s="11" t="s">
        <v>101</v>
      </c>
      <c r="O61" s="11">
        <v>62457</v>
      </c>
      <c r="P61" s="11">
        <v>197800</v>
      </c>
      <c r="Q61" s="11">
        <v>10614</v>
      </c>
    </row>
    <row r="62" spans="2:17" ht="12">
      <c r="B62" s="4"/>
      <c r="C62" s="6"/>
      <c r="D62" s="5" t="s">
        <v>60</v>
      </c>
      <c r="E62" s="11">
        <f t="shared" si="2"/>
        <v>2354535</v>
      </c>
      <c r="F62" s="11">
        <v>254437</v>
      </c>
      <c r="G62" s="11">
        <v>1045613</v>
      </c>
      <c r="H62" s="11">
        <v>146387</v>
      </c>
      <c r="I62" s="11">
        <v>207985</v>
      </c>
      <c r="J62" s="11">
        <v>20633</v>
      </c>
      <c r="K62" s="11">
        <v>63903</v>
      </c>
      <c r="L62" s="11">
        <v>38862</v>
      </c>
      <c r="M62" s="11">
        <v>6513</v>
      </c>
      <c r="N62" s="11">
        <v>192</v>
      </c>
      <c r="O62" s="11">
        <v>59507</v>
      </c>
      <c r="P62" s="11">
        <v>117800</v>
      </c>
      <c r="Q62" s="11">
        <v>392703</v>
      </c>
    </row>
    <row r="63" spans="2:17" ht="12">
      <c r="B63" s="4"/>
      <c r="C63" s="6"/>
      <c r="D63" s="5" t="s">
        <v>61</v>
      </c>
      <c r="E63" s="11">
        <f t="shared" si="2"/>
        <v>2051534</v>
      </c>
      <c r="F63" s="11">
        <v>776667</v>
      </c>
      <c r="G63" s="11">
        <v>301360</v>
      </c>
      <c r="H63" s="11">
        <v>188796</v>
      </c>
      <c r="I63" s="11">
        <v>76019</v>
      </c>
      <c r="J63" s="11">
        <v>13007</v>
      </c>
      <c r="K63" s="11">
        <v>20077</v>
      </c>
      <c r="L63" s="11">
        <v>27538</v>
      </c>
      <c r="M63" s="11">
        <v>54655</v>
      </c>
      <c r="N63" s="11">
        <v>56580</v>
      </c>
      <c r="O63" s="11">
        <v>81434</v>
      </c>
      <c r="P63" s="11">
        <v>310300</v>
      </c>
      <c r="Q63" s="11">
        <v>145101</v>
      </c>
    </row>
    <row r="64" spans="2:17" ht="12">
      <c r="B64" s="4"/>
      <c r="C64" s="6"/>
      <c r="D64" s="5" t="s">
        <v>62</v>
      </c>
      <c r="E64" s="11">
        <f t="shared" si="2"/>
        <v>1502786</v>
      </c>
      <c r="F64" s="11">
        <v>306866</v>
      </c>
      <c r="G64" s="11">
        <v>631014</v>
      </c>
      <c r="H64" s="11">
        <v>93805</v>
      </c>
      <c r="I64" s="11">
        <v>118841</v>
      </c>
      <c r="J64" s="11">
        <v>27511</v>
      </c>
      <c r="K64" s="11">
        <v>9921</v>
      </c>
      <c r="L64" s="11">
        <v>38269</v>
      </c>
      <c r="M64" s="11">
        <v>58215</v>
      </c>
      <c r="N64" s="11">
        <v>4500</v>
      </c>
      <c r="O64" s="11">
        <v>45021</v>
      </c>
      <c r="P64" s="11">
        <v>104300</v>
      </c>
      <c r="Q64" s="11">
        <v>64523</v>
      </c>
    </row>
    <row r="65" spans="2:17" ht="12">
      <c r="B65" s="4"/>
      <c r="C65" s="6"/>
      <c r="D65" s="5" t="s">
        <v>63</v>
      </c>
      <c r="E65" s="11">
        <f t="shared" si="2"/>
        <v>1800124</v>
      </c>
      <c r="F65" s="11">
        <v>118070</v>
      </c>
      <c r="G65" s="11">
        <v>684576</v>
      </c>
      <c r="H65" s="11">
        <v>112621</v>
      </c>
      <c r="I65" s="11">
        <v>328059</v>
      </c>
      <c r="J65" s="11">
        <v>40054</v>
      </c>
      <c r="K65" s="11">
        <v>12214</v>
      </c>
      <c r="L65" s="11">
        <v>18556</v>
      </c>
      <c r="M65" s="11">
        <v>9739</v>
      </c>
      <c r="N65" s="11" t="s">
        <v>101</v>
      </c>
      <c r="O65" s="11">
        <v>100486</v>
      </c>
      <c r="P65" s="11">
        <v>216600</v>
      </c>
      <c r="Q65" s="11">
        <v>159149</v>
      </c>
    </row>
    <row r="66" spans="2:17" ht="13.5">
      <c r="B66" s="27" t="s">
        <v>84</v>
      </c>
      <c r="C66" s="30"/>
      <c r="D66" s="5" t="s">
        <v>89</v>
      </c>
      <c r="E66" s="11">
        <f t="shared" si="2"/>
        <v>1530302</v>
      </c>
      <c r="F66" s="11">
        <v>279345</v>
      </c>
      <c r="G66" s="11">
        <v>465476</v>
      </c>
      <c r="H66" s="11">
        <v>168658</v>
      </c>
      <c r="I66" s="11">
        <v>63127</v>
      </c>
      <c r="J66" s="11">
        <v>27411</v>
      </c>
      <c r="K66" s="11">
        <v>22626</v>
      </c>
      <c r="L66" s="11">
        <v>47771</v>
      </c>
      <c r="M66" s="11">
        <v>9970</v>
      </c>
      <c r="N66" s="11">
        <v>54018</v>
      </c>
      <c r="O66" s="11">
        <v>35975</v>
      </c>
      <c r="P66" s="11">
        <v>325100</v>
      </c>
      <c r="Q66" s="11">
        <v>30825</v>
      </c>
    </row>
    <row r="67" spans="2:17" ht="12">
      <c r="B67" s="4"/>
      <c r="C67" s="6"/>
      <c r="D67" s="5" t="s">
        <v>23</v>
      </c>
      <c r="E67" s="11">
        <f t="shared" si="2"/>
        <v>1538837</v>
      </c>
      <c r="F67" s="11">
        <v>277253</v>
      </c>
      <c r="G67" s="11">
        <v>560396</v>
      </c>
      <c r="H67" s="11">
        <v>88313</v>
      </c>
      <c r="I67" s="11">
        <v>129173</v>
      </c>
      <c r="J67" s="11">
        <v>17530</v>
      </c>
      <c r="K67" s="11">
        <v>3925</v>
      </c>
      <c r="L67" s="11">
        <v>104680</v>
      </c>
      <c r="M67" s="11">
        <v>14708</v>
      </c>
      <c r="N67" s="11">
        <v>2000</v>
      </c>
      <c r="O67" s="11">
        <v>194848</v>
      </c>
      <c r="P67" s="11">
        <v>109600</v>
      </c>
      <c r="Q67" s="11">
        <v>36411</v>
      </c>
    </row>
    <row r="68" spans="2:17" ht="12">
      <c r="B68" s="4"/>
      <c r="C68" s="6"/>
      <c r="D68" s="5" t="s">
        <v>64</v>
      </c>
      <c r="E68" s="11">
        <f t="shared" si="2"/>
        <v>3117538</v>
      </c>
      <c r="F68" s="11">
        <v>827318</v>
      </c>
      <c r="G68" s="11">
        <v>824551</v>
      </c>
      <c r="H68" s="11">
        <v>354827</v>
      </c>
      <c r="I68" s="11">
        <v>138216</v>
      </c>
      <c r="J68" s="11">
        <v>46358</v>
      </c>
      <c r="K68" s="11">
        <v>27092</v>
      </c>
      <c r="L68" s="11">
        <v>348190</v>
      </c>
      <c r="M68" s="11">
        <v>66320</v>
      </c>
      <c r="N68" s="11">
        <v>114468</v>
      </c>
      <c r="O68" s="11">
        <v>61553</v>
      </c>
      <c r="P68" s="11">
        <v>214700</v>
      </c>
      <c r="Q68" s="11">
        <v>93945</v>
      </c>
    </row>
    <row r="69" spans="2:17" ht="12">
      <c r="B69" s="4"/>
      <c r="C69" s="6"/>
      <c r="D69" s="5" t="s">
        <v>65</v>
      </c>
      <c r="E69" s="11">
        <f t="shared" si="2"/>
        <v>2051657</v>
      </c>
      <c r="F69" s="11">
        <v>523751</v>
      </c>
      <c r="G69" s="11">
        <v>539959</v>
      </c>
      <c r="H69" s="11">
        <v>257279</v>
      </c>
      <c r="I69" s="11">
        <v>170147</v>
      </c>
      <c r="J69" s="11">
        <v>46604</v>
      </c>
      <c r="K69" s="11">
        <v>31723</v>
      </c>
      <c r="L69" s="11">
        <v>35062</v>
      </c>
      <c r="M69" s="11">
        <v>66803</v>
      </c>
      <c r="N69" s="11">
        <v>36</v>
      </c>
      <c r="O69" s="11">
        <v>46015</v>
      </c>
      <c r="P69" s="11">
        <v>285900</v>
      </c>
      <c r="Q69" s="11">
        <v>48378</v>
      </c>
    </row>
    <row r="70" spans="2:17" ht="13.5">
      <c r="B70" s="27" t="s">
        <v>85</v>
      </c>
      <c r="C70" s="30"/>
      <c r="D70" s="5" t="s">
        <v>66</v>
      </c>
      <c r="E70" s="11">
        <f t="shared" si="2"/>
        <v>1733808</v>
      </c>
      <c r="F70" s="11">
        <v>428264</v>
      </c>
      <c r="G70" s="11">
        <v>544925</v>
      </c>
      <c r="H70" s="11">
        <v>139203</v>
      </c>
      <c r="I70" s="11">
        <v>144515</v>
      </c>
      <c r="J70" s="11">
        <v>26918</v>
      </c>
      <c r="K70" s="11">
        <v>4868</v>
      </c>
      <c r="L70" s="11">
        <v>67761</v>
      </c>
      <c r="M70" s="11">
        <v>13725</v>
      </c>
      <c r="N70" s="11" t="s">
        <v>101</v>
      </c>
      <c r="O70" s="11">
        <v>137949</v>
      </c>
      <c r="P70" s="11">
        <v>171700</v>
      </c>
      <c r="Q70" s="11">
        <v>53980</v>
      </c>
    </row>
    <row r="71" spans="2:17" ht="12">
      <c r="B71" s="4"/>
      <c r="C71" s="6"/>
      <c r="D71" s="5" t="s">
        <v>67</v>
      </c>
      <c r="E71" s="11">
        <f t="shared" si="2"/>
        <v>2670946</v>
      </c>
      <c r="F71" s="11">
        <v>800291</v>
      </c>
      <c r="G71" s="11">
        <v>735855</v>
      </c>
      <c r="H71" s="11">
        <v>210906</v>
      </c>
      <c r="I71" s="11">
        <v>99783</v>
      </c>
      <c r="J71" s="11">
        <v>67204</v>
      </c>
      <c r="K71" s="11">
        <v>34092</v>
      </c>
      <c r="L71" s="11">
        <v>30673</v>
      </c>
      <c r="M71" s="11">
        <v>31098</v>
      </c>
      <c r="N71" s="11">
        <v>128000</v>
      </c>
      <c r="O71" s="11">
        <v>63492</v>
      </c>
      <c r="P71" s="11">
        <v>416700</v>
      </c>
      <c r="Q71" s="11">
        <v>52852</v>
      </c>
    </row>
    <row r="72" spans="2:17" ht="12">
      <c r="B72" s="4"/>
      <c r="C72" s="6"/>
      <c r="D72" s="5" t="s">
        <v>68</v>
      </c>
      <c r="E72" s="11">
        <f t="shared" si="2"/>
        <v>2206196</v>
      </c>
      <c r="F72" s="11">
        <v>339552</v>
      </c>
      <c r="G72" s="11">
        <v>467139</v>
      </c>
      <c r="H72" s="11">
        <v>143971</v>
      </c>
      <c r="I72" s="11">
        <v>113529</v>
      </c>
      <c r="J72" s="11">
        <v>23516</v>
      </c>
      <c r="K72" s="11">
        <v>16977</v>
      </c>
      <c r="L72" s="11">
        <v>59126</v>
      </c>
      <c r="M72" s="11">
        <v>9613</v>
      </c>
      <c r="N72" s="11" t="s">
        <v>101</v>
      </c>
      <c r="O72" s="11">
        <v>178546</v>
      </c>
      <c r="P72" s="11">
        <v>287500</v>
      </c>
      <c r="Q72" s="11">
        <v>566727</v>
      </c>
    </row>
    <row r="73" spans="2:17" ht="12">
      <c r="B73" s="4"/>
      <c r="C73" s="6"/>
      <c r="D73" s="5" t="s">
        <v>88</v>
      </c>
      <c r="E73" s="11">
        <f t="shared" si="2"/>
        <v>3688952</v>
      </c>
      <c r="F73" s="11">
        <v>573326</v>
      </c>
      <c r="G73" s="11">
        <v>454747</v>
      </c>
      <c r="H73" s="11">
        <v>234574</v>
      </c>
      <c r="I73" s="11">
        <v>92088</v>
      </c>
      <c r="J73" s="11">
        <v>31297</v>
      </c>
      <c r="K73" s="11">
        <v>898281</v>
      </c>
      <c r="L73" s="11">
        <v>9432</v>
      </c>
      <c r="M73" s="11">
        <v>28118</v>
      </c>
      <c r="N73" s="11" t="s">
        <v>101</v>
      </c>
      <c r="O73" s="11">
        <v>367346</v>
      </c>
      <c r="P73" s="11">
        <v>131900</v>
      </c>
      <c r="Q73" s="11">
        <v>867843</v>
      </c>
    </row>
    <row r="74" spans="2:17" ht="13.5">
      <c r="B74" s="27" t="s">
        <v>86</v>
      </c>
      <c r="C74" s="30"/>
      <c r="D74" s="5" t="s">
        <v>69</v>
      </c>
      <c r="E74" s="11">
        <f aca="true" t="shared" si="4" ref="E74:E79">SUM(F74:Q74)</f>
        <v>2799585</v>
      </c>
      <c r="F74" s="11">
        <v>752544</v>
      </c>
      <c r="G74" s="11">
        <v>573270</v>
      </c>
      <c r="H74" s="11">
        <v>304824</v>
      </c>
      <c r="I74" s="11">
        <v>97124</v>
      </c>
      <c r="J74" s="11">
        <v>37507</v>
      </c>
      <c r="K74" s="11">
        <v>22637</v>
      </c>
      <c r="L74" s="11">
        <v>23178</v>
      </c>
      <c r="M74" s="11">
        <v>67113</v>
      </c>
      <c r="N74" s="11" t="s">
        <v>101</v>
      </c>
      <c r="O74" s="11">
        <v>76452</v>
      </c>
      <c r="P74" s="11">
        <v>211500</v>
      </c>
      <c r="Q74" s="11">
        <v>633436</v>
      </c>
    </row>
    <row r="75" spans="2:17" ht="13.5">
      <c r="B75" s="27" t="s">
        <v>87</v>
      </c>
      <c r="C75" s="30"/>
      <c r="D75" s="5" t="s">
        <v>70</v>
      </c>
      <c r="E75" s="14">
        <v>1762272</v>
      </c>
      <c r="F75" s="11">
        <v>327629</v>
      </c>
      <c r="G75" s="11">
        <v>730041</v>
      </c>
      <c r="H75" s="11">
        <v>103044</v>
      </c>
      <c r="I75" s="11">
        <v>107054</v>
      </c>
      <c r="J75" s="11">
        <v>44359</v>
      </c>
      <c r="K75" s="11">
        <v>6526</v>
      </c>
      <c r="L75" s="11">
        <v>8145</v>
      </c>
      <c r="M75" s="11">
        <v>38145</v>
      </c>
      <c r="N75" s="11">
        <v>17000</v>
      </c>
      <c r="O75" s="11">
        <v>47069</v>
      </c>
      <c r="P75" s="11">
        <v>214200</v>
      </c>
      <c r="Q75" s="11">
        <v>19060</v>
      </c>
    </row>
    <row r="76" spans="2:17" ht="13.5">
      <c r="B76" s="43"/>
      <c r="C76" s="44"/>
      <c r="D76" s="5" t="s">
        <v>74</v>
      </c>
      <c r="E76" s="11">
        <f t="shared" si="4"/>
        <v>1134518</v>
      </c>
      <c r="F76" s="11">
        <v>304925</v>
      </c>
      <c r="G76" s="11">
        <v>407760</v>
      </c>
      <c r="H76" s="11">
        <v>57387</v>
      </c>
      <c r="I76" s="11">
        <v>67271</v>
      </c>
      <c r="J76" s="11">
        <v>27329</v>
      </c>
      <c r="K76" s="11">
        <v>11371</v>
      </c>
      <c r="L76" s="11">
        <v>3769</v>
      </c>
      <c r="M76" s="11">
        <v>40679</v>
      </c>
      <c r="N76" s="11">
        <v>1500</v>
      </c>
      <c r="O76" s="11">
        <v>55503</v>
      </c>
      <c r="P76" s="11">
        <v>142300</v>
      </c>
      <c r="Q76" s="11">
        <v>14724</v>
      </c>
    </row>
    <row r="77" spans="2:17" ht="12">
      <c r="B77" s="4"/>
      <c r="C77" s="6"/>
      <c r="D77" s="5" t="s">
        <v>100</v>
      </c>
      <c r="E77" s="11">
        <f t="shared" si="4"/>
        <v>1536674</v>
      </c>
      <c r="F77" s="11">
        <v>270857</v>
      </c>
      <c r="G77" s="11">
        <v>507471</v>
      </c>
      <c r="H77" s="11">
        <v>135257</v>
      </c>
      <c r="I77" s="11">
        <v>95963</v>
      </c>
      <c r="J77" s="11">
        <v>32603</v>
      </c>
      <c r="K77" s="11">
        <v>11873</v>
      </c>
      <c r="L77" s="11">
        <v>849</v>
      </c>
      <c r="M77" s="11">
        <v>21123</v>
      </c>
      <c r="N77" s="11">
        <v>95000</v>
      </c>
      <c r="O77" s="11">
        <v>33205</v>
      </c>
      <c r="P77" s="11">
        <v>316400</v>
      </c>
      <c r="Q77" s="11">
        <v>16073</v>
      </c>
    </row>
    <row r="78" spans="2:17" ht="12">
      <c r="B78" s="4"/>
      <c r="C78" s="6"/>
      <c r="D78" s="5" t="s">
        <v>71</v>
      </c>
      <c r="E78" s="11">
        <f t="shared" si="4"/>
        <v>4213669</v>
      </c>
      <c r="F78" s="11">
        <v>2008687</v>
      </c>
      <c r="G78" s="11">
        <v>100720</v>
      </c>
      <c r="H78" s="11">
        <v>674042</v>
      </c>
      <c r="I78" s="11">
        <v>97226</v>
      </c>
      <c r="J78" s="11">
        <v>53054</v>
      </c>
      <c r="K78" s="11">
        <v>48902</v>
      </c>
      <c r="L78" s="11">
        <v>19068</v>
      </c>
      <c r="M78" s="11">
        <v>71674</v>
      </c>
      <c r="N78" s="11">
        <v>66210</v>
      </c>
      <c r="O78" s="11">
        <v>32636</v>
      </c>
      <c r="P78" s="11">
        <v>948500</v>
      </c>
      <c r="Q78" s="11">
        <v>92950</v>
      </c>
    </row>
    <row r="79" spans="2:17" ht="12">
      <c r="B79" s="4"/>
      <c r="C79" s="6"/>
      <c r="D79" s="5" t="s">
        <v>72</v>
      </c>
      <c r="E79" s="11">
        <f t="shared" si="4"/>
        <v>2435882</v>
      </c>
      <c r="F79" s="11">
        <v>655049</v>
      </c>
      <c r="G79" s="11">
        <v>711934</v>
      </c>
      <c r="H79" s="11">
        <v>277690</v>
      </c>
      <c r="I79" s="11">
        <v>129105</v>
      </c>
      <c r="J79" s="11">
        <v>53653</v>
      </c>
      <c r="K79" s="11">
        <v>14146</v>
      </c>
      <c r="L79" s="11">
        <v>11460</v>
      </c>
      <c r="M79" s="11">
        <v>60481</v>
      </c>
      <c r="N79" s="11">
        <v>28000</v>
      </c>
      <c r="O79" s="11">
        <v>70881</v>
      </c>
      <c r="P79" s="11">
        <v>385000</v>
      </c>
      <c r="Q79" s="11">
        <v>38483</v>
      </c>
    </row>
    <row r="80" ht="12">
      <c r="N80" s="13"/>
    </row>
    <row r="81" ht="12">
      <c r="B81" s="3" t="s">
        <v>38</v>
      </c>
    </row>
  </sheetData>
  <mergeCells count="30">
    <mergeCell ref="B76:C76"/>
    <mergeCell ref="B75:C75"/>
    <mergeCell ref="B45:C45"/>
    <mergeCell ref="B49:C49"/>
    <mergeCell ref="B50:C50"/>
    <mergeCell ref="B58:C58"/>
    <mergeCell ref="B66:C66"/>
    <mergeCell ref="B70:C70"/>
    <mergeCell ref="B74:C74"/>
    <mergeCell ref="I3:I5"/>
    <mergeCell ref="J3:J5"/>
    <mergeCell ref="K3:K5"/>
    <mergeCell ref="L3:L5"/>
    <mergeCell ref="M3:M5"/>
    <mergeCell ref="Q3:Q5"/>
    <mergeCell ref="N3:N5"/>
    <mergeCell ref="O3:O5"/>
    <mergeCell ref="P3:P5"/>
    <mergeCell ref="F3:F5"/>
    <mergeCell ref="G3:G5"/>
    <mergeCell ref="H3:H5"/>
    <mergeCell ref="B30:C30"/>
    <mergeCell ref="B21:C21"/>
    <mergeCell ref="B34:C34"/>
    <mergeCell ref="B39:C39"/>
    <mergeCell ref="E3:E5"/>
    <mergeCell ref="B7:D7"/>
    <mergeCell ref="C8:D8"/>
    <mergeCell ref="B3:D5"/>
    <mergeCell ref="C20:D20"/>
  </mergeCells>
  <printOptions/>
  <pageMargins left="0.7874015748031497" right="0.7874015748031497" top="0.7874015748031497" bottom="0.1968503937007874" header="0.5118110236220472" footer="0.5118110236220472"/>
  <pageSetup horizontalDpi="400" verticalDpi="400" orientation="portrait" pageOrder="overThenDown" paperSize="9" scale="85" r:id="rId1"/>
  <headerFooter alignWithMargins="0">
    <oddHeader>&amp;L&amp;F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2000-03-07T09:03:28Z</cp:lastPrinted>
  <dcterms:created xsi:type="dcterms:W3CDTF">1999-08-08T13:52:57Z</dcterms:created>
  <dcterms:modified xsi:type="dcterms:W3CDTF">2002-03-27T04:33:17Z</dcterms:modified>
  <cp:category/>
  <cp:version/>
  <cp:contentType/>
  <cp:contentStatus/>
</cp:coreProperties>
</file>