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63_市町村別歳入決算状況" sheetId="1" r:id="rId1"/>
    <sheet name="市町村別歳入決算状況 (続)" sheetId="2" r:id="rId2"/>
  </sheets>
  <definedNames>
    <definedName name="_xlnm.Print_Titles" localSheetId="0">'163_市町村別歳入決算状況'!$3:$6</definedName>
    <definedName name="_xlnm.Print_Titles" localSheetId="1">'市町村別歳入決算状況 (続)'!$3:$6</definedName>
  </definedNames>
  <calcPr fullCalcOnLoad="1"/>
</workbook>
</file>

<file path=xl/sharedStrings.xml><?xml version="1.0" encoding="utf-8"?>
<sst xmlns="http://schemas.openxmlformats.org/spreadsheetml/2006/main" count="178" uniqueCount="114">
  <si>
    <t>市町村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</si>
  <si>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</si>
  <si>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</si>
  <si>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</si>
  <si>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</si>
  <si>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</si>
  <si>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</si>
  <si>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</si>
  <si>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</si>
  <si>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</si>
  <si>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</si>
  <si>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</si>
  <si>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</si>
  <si>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</si>
  <si>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</si>
  <si>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</si>
  <si>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</si>
  <si>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</si>
  <si>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</si>
  <si>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</si>
  <si>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</si>
  <si>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</si>
  <si>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</si>
  <si>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</si>
  <si>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</si>
  <si>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</si>
  <si>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</si>
  <si>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</si>
  <si>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</si>
  <si>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</si>
  <si>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</si>
  <si>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</si>
  <si>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</si>
  <si>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</si>
  <si>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</si>
  <si>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</si>
  <si>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</si>
  <si>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</si>
  <si>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</si>
  <si>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</si>
  <si>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</si>
  <si>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</si>
  <si>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資料：県地方課</t>
  </si>
  <si>
    <t>歳入総額</t>
  </si>
  <si>
    <t>千円</t>
  </si>
  <si>
    <t>地方交付税</t>
  </si>
  <si>
    <t>国庫支出金</t>
  </si>
  <si>
    <t>県支出金</t>
  </si>
  <si>
    <t>繰入金</t>
  </si>
  <si>
    <t>繰越金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</si>
  <si>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</si>
  <si>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</si>
  <si>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</si>
  <si>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</si>
  <si>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</si>
  <si>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</si>
  <si>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</si>
  <si>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</si>
  <si>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</si>
  <si>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</si>
  <si>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</si>
  <si>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</si>
  <si>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</si>
  <si>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</si>
  <si>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</si>
  <si>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</si>
  <si>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</si>
  <si>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</si>
  <si>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</si>
  <si>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</si>
  <si>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</si>
  <si>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</si>
  <si>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</si>
  <si>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</si>
  <si>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</si>
  <si>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</si>
  <si>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</si>
  <si>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</si>
  <si>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</si>
  <si>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</si>
  <si>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</si>
  <si>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</si>
  <si>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</si>
  <si>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</si>
  <si>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</si>
  <si>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</si>
  <si>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</si>
  <si>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</si>
  <si>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</si>
  <si>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</si>
  <si>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地方税</t>
  </si>
  <si>
    <t>明和村</t>
  </si>
  <si>
    <t>163．市町村別歳入決算状況（昭和51年度）</t>
  </si>
  <si>
    <t>1）地方交付税等には、娯楽･自動車交付金を含む。　2）その他には国有提供･交通安全交付金および諸収入を含む。</t>
  </si>
  <si>
    <t>総数</t>
  </si>
  <si>
    <t>地方贈与税</t>
  </si>
  <si>
    <t>財産収入</t>
  </si>
  <si>
    <t>その他</t>
  </si>
  <si>
    <t>地方債</t>
  </si>
  <si>
    <t xml:space="preserve">分担金
負担金
</t>
  </si>
  <si>
    <t>負担金</t>
  </si>
  <si>
    <t>寄付金</t>
  </si>
  <si>
    <t>使用量
手数料</t>
  </si>
  <si>
    <t xml:space="preserve">―   </t>
  </si>
  <si>
    <t>市町村</t>
  </si>
  <si>
    <t>歳入総額</t>
  </si>
  <si>
    <t>地方交付税</t>
  </si>
  <si>
    <t>国庫支出金</t>
  </si>
  <si>
    <t>県支出金</t>
  </si>
  <si>
    <t>繰入金</t>
  </si>
  <si>
    <t>繰越金</t>
  </si>
  <si>
    <t>千円</t>
  </si>
  <si>
    <t>資料：県地方課</t>
  </si>
  <si>
    <t>市町村別歳入決算状況（昭和51年度）（続）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</si>
</sst>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84"/>
  <sheetViews>
    <sheetView tabSelected="1" zoomScale="85" zoomScaleNormal="85" workbookViewId="0" topLeftCell="A1">
      <selection activeCell="B63" sqref="B63"/>
    </sheetView>
  </sheetViews>
  <sheetFormatPr defaultColWidth="9.00390625" defaultRowHeight="13.5"/>
  <cols>
    <col min="1" max="2" width="2.625" style="2" customWidth="1"/>
    <col min="3" max="3" width="2.375" style="2" customWidth="1"/>
    <col min="4" max="4" width="4.50390625" style="2" customWidth="1"/>
    <col min="5" max="5" width="8.50390625" style="2" customWidth="1"/>
    <col min="6" max="6" width="13.25390625" style="2" customWidth="1"/>
    <col min="7" max="18" width="12.125" style="2" customWidth="1"/>
    <col min="19" max="16384" width="9.00390625" style="2" customWidth="1"/>
  </cols>
  <sheetData>
    <row r="1" ht="14.25">
      <c r="B1" s="1" t="s">
        <v>92</v>
      </c>
    </row>
    <row r="2" ht="12">
      <c r="C2" s="3" t="s">
        <v>93</v>
      </c>
    </row>
    <row r="3" spans="2:18" ht="12" customHeight="1">
      <c r="B3" s="33" t="s">
        <v>0</v>
      </c>
      <c r="C3" s="34"/>
      <c r="D3" s="34"/>
      <c r="E3" s="35"/>
      <c r="F3" s="25" t="s">
        <v>43</v>
      </c>
      <c r="G3" s="25" t="s">
        <v>90</v>
      </c>
      <c r="H3" s="22" t="s">
        <v>45</v>
      </c>
      <c r="I3" s="22" t="s">
        <v>46</v>
      </c>
      <c r="J3" s="22" t="s">
        <v>47</v>
      </c>
      <c r="K3" s="22" t="s">
        <v>95</v>
      </c>
      <c r="L3" s="22" t="s">
        <v>96</v>
      </c>
      <c r="M3" s="13" t="s">
        <v>99</v>
      </c>
      <c r="N3" s="22" t="s">
        <v>102</v>
      </c>
      <c r="O3" s="22" t="s">
        <v>48</v>
      </c>
      <c r="P3" s="22" t="s">
        <v>49</v>
      </c>
      <c r="Q3" s="22" t="s">
        <v>98</v>
      </c>
      <c r="R3" s="22" t="s">
        <v>97</v>
      </c>
    </row>
    <row r="4" spans="2:18" ht="12">
      <c r="B4" s="36"/>
      <c r="C4" s="37"/>
      <c r="D4" s="37"/>
      <c r="E4" s="38"/>
      <c r="F4" s="26"/>
      <c r="G4" s="26"/>
      <c r="H4" s="23"/>
      <c r="I4" s="23"/>
      <c r="J4" s="23"/>
      <c r="K4" s="23"/>
      <c r="L4" s="23"/>
      <c r="M4" s="14" t="s">
        <v>100</v>
      </c>
      <c r="N4" s="23"/>
      <c r="O4" s="23"/>
      <c r="P4" s="23"/>
      <c r="Q4" s="23"/>
      <c r="R4" s="23"/>
    </row>
    <row r="5" spans="2:18" ht="12">
      <c r="B5" s="39"/>
      <c r="C5" s="40"/>
      <c r="D5" s="40"/>
      <c r="E5" s="41"/>
      <c r="F5" s="27"/>
      <c r="G5" s="27"/>
      <c r="H5" s="24"/>
      <c r="I5" s="24"/>
      <c r="J5" s="24"/>
      <c r="K5" s="24"/>
      <c r="L5" s="24"/>
      <c r="M5" s="15" t="s">
        <v>101</v>
      </c>
      <c r="N5" s="24"/>
      <c r="O5" s="24"/>
      <c r="P5" s="24"/>
      <c r="Q5" s="24"/>
      <c r="R5" s="24"/>
    </row>
    <row r="6" spans="2:18" ht="12">
      <c r="B6" s="42"/>
      <c r="C6" s="31"/>
      <c r="D6" s="19"/>
      <c r="E6" s="5"/>
      <c r="F6" s="7" t="s">
        <v>44</v>
      </c>
      <c r="G6" s="7" t="s">
        <v>44</v>
      </c>
      <c r="H6" s="7" t="s">
        <v>44</v>
      </c>
      <c r="I6" s="7" t="s">
        <v>44</v>
      </c>
      <c r="J6" s="7" t="s">
        <v>44</v>
      </c>
      <c r="K6" s="7" t="s">
        <v>44</v>
      </c>
      <c r="L6" s="7" t="s">
        <v>44</v>
      </c>
      <c r="M6" s="7" t="s">
        <v>44</v>
      </c>
      <c r="N6" s="7" t="s">
        <v>44</v>
      </c>
      <c r="O6" s="7" t="s">
        <v>44</v>
      </c>
      <c r="P6" s="7" t="s">
        <v>44</v>
      </c>
      <c r="Q6" s="7" t="s">
        <v>44</v>
      </c>
      <c r="R6" s="7" t="s">
        <v>44</v>
      </c>
    </row>
    <row r="7" spans="2:18" ht="12" customHeight="1">
      <c r="B7" s="43" t="s">
        <v>94</v>
      </c>
      <c r="C7" s="28"/>
      <c r="D7" s="28"/>
      <c r="E7" s="44"/>
      <c r="F7" s="9">
        <f>SUM(F9,F23)</f>
        <v>202633913</v>
      </c>
      <c r="G7" s="9">
        <f aca="true" t="shared" si="0" ref="G7:Q7">SUM(G9,G23)</f>
        <v>59639096</v>
      </c>
      <c r="H7" s="9">
        <f t="shared" si="0"/>
        <v>35756552</v>
      </c>
      <c r="I7" s="9">
        <f t="shared" si="0"/>
        <v>27879196</v>
      </c>
      <c r="J7" s="9">
        <f t="shared" si="0"/>
        <v>11863410</v>
      </c>
      <c r="K7" s="9">
        <f t="shared" si="0"/>
        <v>2131003</v>
      </c>
      <c r="L7" s="9">
        <f t="shared" si="0"/>
        <v>2568750</v>
      </c>
      <c r="M7" s="9">
        <f t="shared" si="0"/>
        <v>3270838</v>
      </c>
      <c r="N7" s="9">
        <f t="shared" si="0"/>
        <v>3513757</v>
      </c>
      <c r="O7" s="9">
        <f t="shared" si="0"/>
        <v>1178222</v>
      </c>
      <c r="P7" s="9">
        <f t="shared" si="0"/>
        <v>3556339</v>
      </c>
      <c r="Q7" s="9">
        <f t="shared" si="0"/>
        <v>24484844</v>
      </c>
      <c r="R7" s="9">
        <f>SUM(R9,R23)</f>
        <v>26791906</v>
      </c>
    </row>
    <row r="8" spans="2:18" ht="12">
      <c r="B8" s="42"/>
      <c r="C8" s="31"/>
      <c r="D8" s="31"/>
      <c r="E8" s="3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ht="12" customHeight="1">
      <c r="B9" s="18"/>
      <c r="C9" s="29" t="s">
        <v>1</v>
      </c>
      <c r="D9" s="29"/>
      <c r="E9" s="30"/>
      <c r="F9" s="9">
        <f>SUM(F11:F21)</f>
        <v>135707885</v>
      </c>
      <c r="G9" s="9">
        <f aca="true" t="shared" si="1" ref="G9:R9">SUM(G11:G21)</f>
        <v>42548708</v>
      </c>
      <c r="H9" s="9">
        <f t="shared" si="1"/>
        <v>18531344</v>
      </c>
      <c r="I9" s="9">
        <f t="shared" si="1"/>
        <v>20389409</v>
      </c>
      <c r="J9" s="9">
        <f t="shared" si="1"/>
        <v>5478182</v>
      </c>
      <c r="K9" s="9">
        <f t="shared" si="1"/>
        <v>1394775</v>
      </c>
      <c r="L9" s="9">
        <f t="shared" si="1"/>
        <v>2057275</v>
      </c>
      <c r="M9" s="9">
        <v>2118359</v>
      </c>
      <c r="N9" s="9">
        <f t="shared" si="1"/>
        <v>2815991</v>
      </c>
      <c r="O9" s="9">
        <f t="shared" si="1"/>
        <v>868219</v>
      </c>
      <c r="P9" s="9">
        <f t="shared" si="1"/>
        <v>2517551</v>
      </c>
      <c r="Q9" s="9">
        <f t="shared" si="1"/>
        <v>16475894</v>
      </c>
      <c r="R9" s="9">
        <f t="shared" si="1"/>
        <v>20512178</v>
      </c>
    </row>
    <row r="10" spans="2:18" ht="12">
      <c r="B10" s="18"/>
      <c r="C10" s="19"/>
      <c r="D10" s="11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3.5" customHeight="1">
      <c r="B11" s="18"/>
      <c r="C11" s="19"/>
      <c r="D11" s="31" t="s">
        <v>2</v>
      </c>
      <c r="E11" s="32"/>
      <c r="F11" s="8">
        <f>SUM(G11:R11)</f>
        <v>29198026</v>
      </c>
      <c r="G11" s="8">
        <v>10895830</v>
      </c>
      <c r="H11" s="8">
        <v>2750118</v>
      </c>
      <c r="I11" s="8">
        <v>5008986</v>
      </c>
      <c r="J11" s="8">
        <v>1211807</v>
      </c>
      <c r="K11" s="8">
        <v>274452</v>
      </c>
      <c r="L11" s="8">
        <v>525478</v>
      </c>
      <c r="M11" s="8">
        <v>193770</v>
      </c>
      <c r="N11" s="8">
        <v>662517</v>
      </c>
      <c r="O11" s="16" t="s">
        <v>103</v>
      </c>
      <c r="P11" s="8">
        <v>84992</v>
      </c>
      <c r="Q11" s="8">
        <v>2786692</v>
      </c>
      <c r="R11" s="8">
        <v>4803384</v>
      </c>
    </row>
    <row r="12" spans="2:18" ht="13.5" customHeight="1">
      <c r="B12" s="18"/>
      <c r="C12" s="19"/>
      <c r="D12" s="31" t="s">
        <v>3</v>
      </c>
      <c r="E12" s="32"/>
      <c r="F12" s="8">
        <f aca="true" t="shared" si="2" ref="F12:F21">SUM(G12:R12)</f>
        <v>26409746</v>
      </c>
      <c r="G12" s="8">
        <v>9530597</v>
      </c>
      <c r="H12" s="8">
        <v>2678300</v>
      </c>
      <c r="I12" s="8">
        <v>4132215</v>
      </c>
      <c r="J12" s="8">
        <v>698830</v>
      </c>
      <c r="K12" s="8">
        <v>256149</v>
      </c>
      <c r="L12" s="8">
        <v>236164</v>
      </c>
      <c r="M12" s="8">
        <v>575311</v>
      </c>
      <c r="N12" s="8">
        <v>895034</v>
      </c>
      <c r="O12" s="8">
        <v>330000</v>
      </c>
      <c r="P12" s="8">
        <v>421621</v>
      </c>
      <c r="Q12" s="8">
        <v>2836800</v>
      </c>
      <c r="R12" s="8">
        <v>3818725</v>
      </c>
    </row>
    <row r="13" spans="2:18" ht="13.5" customHeight="1">
      <c r="B13" s="18"/>
      <c r="C13" s="19"/>
      <c r="D13" s="31" t="s">
        <v>4</v>
      </c>
      <c r="E13" s="32"/>
      <c r="F13" s="8">
        <f t="shared" si="2"/>
        <v>22991166</v>
      </c>
      <c r="G13" s="8">
        <v>4415828</v>
      </c>
      <c r="H13" s="8">
        <v>2609247</v>
      </c>
      <c r="I13" s="8">
        <v>2730294</v>
      </c>
      <c r="J13" s="8">
        <v>1000055</v>
      </c>
      <c r="K13" s="8">
        <v>126886</v>
      </c>
      <c r="L13" s="8">
        <v>189671</v>
      </c>
      <c r="M13" s="8">
        <v>280617</v>
      </c>
      <c r="N13" s="8">
        <v>366445</v>
      </c>
      <c r="O13" s="8">
        <v>843</v>
      </c>
      <c r="P13" s="8">
        <v>1197795</v>
      </c>
      <c r="Q13" s="8">
        <v>3214910</v>
      </c>
      <c r="R13" s="8">
        <v>6858575</v>
      </c>
    </row>
    <row r="14" spans="2:18" ht="13.5" customHeight="1">
      <c r="B14" s="18"/>
      <c r="C14" s="19"/>
      <c r="D14" s="31" t="s">
        <v>5</v>
      </c>
      <c r="E14" s="32"/>
      <c r="F14" s="8">
        <v>11435570</v>
      </c>
      <c r="G14" s="8">
        <v>3685707</v>
      </c>
      <c r="H14" s="8">
        <v>1551410</v>
      </c>
      <c r="I14" s="8">
        <v>1610190</v>
      </c>
      <c r="J14" s="8">
        <v>422394</v>
      </c>
      <c r="K14" s="8">
        <v>135414</v>
      </c>
      <c r="L14" s="8">
        <v>91567</v>
      </c>
      <c r="M14" s="8">
        <v>178982</v>
      </c>
      <c r="N14" s="8">
        <v>276494</v>
      </c>
      <c r="O14" s="16" t="s">
        <v>103</v>
      </c>
      <c r="P14" s="8">
        <v>472933</v>
      </c>
      <c r="Q14" s="8">
        <v>1273400</v>
      </c>
      <c r="R14" s="8">
        <v>1787079</v>
      </c>
    </row>
    <row r="15" spans="2:18" ht="13.5" customHeight="1">
      <c r="B15" s="18"/>
      <c r="C15" s="19"/>
      <c r="D15" s="31" t="s">
        <v>6</v>
      </c>
      <c r="E15" s="32"/>
      <c r="F15" s="8">
        <f t="shared" si="2"/>
        <v>11605614</v>
      </c>
      <c r="G15" s="8">
        <v>4211420</v>
      </c>
      <c r="H15" s="8">
        <v>1624817</v>
      </c>
      <c r="I15" s="8">
        <v>2010948</v>
      </c>
      <c r="J15" s="8">
        <v>557763</v>
      </c>
      <c r="K15" s="8">
        <v>187709</v>
      </c>
      <c r="L15" s="8">
        <v>42292</v>
      </c>
      <c r="M15" s="8">
        <v>126422</v>
      </c>
      <c r="N15" s="8">
        <v>163458</v>
      </c>
      <c r="O15" s="8">
        <v>27512</v>
      </c>
      <c r="P15" s="8">
        <v>24314</v>
      </c>
      <c r="Q15" s="8">
        <v>1750500</v>
      </c>
      <c r="R15" s="8">
        <v>878459</v>
      </c>
    </row>
    <row r="16" spans="2:18" ht="13.5" customHeight="1">
      <c r="B16" s="18"/>
      <c r="C16" s="19"/>
      <c r="D16" s="31" t="s">
        <v>7</v>
      </c>
      <c r="E16" s="32"/>
      <c r="F16" s="8">
        <f t="shared" si="2"/>
        <v>4989174</v>
      </c>
      <c r="G16" s="8">
        <v>1269741</v>
      </c>
      <c r="H16" s="8">
        <v>1327047</v>
      </c>
      <c r="I16" s="8">
        <v>636822</v>
      </c>
      <c r="J16" s="8">
        <v>269658</v>
      </c>
      <c r="K16" s="8">
        <v>54332</v>
      </c>
      <c r="L16" s="8">
        <v>111981</v>
      </c>
      <c r="M16" s="8">
        <v>37944</v>
      </c>
      <c r="N16" s="8">
        <v>63699</v>
      </c>
      <c r="O16" s="16" t="s">
        <v>103</v>
      </c>
      <c r="P16" s="8">
        <v>1295</v>
      </c>
      <c r="Q16" s="8">
        <v>859900</v>
      </c>
      <c r="R16" s="8">
        <v>356755</v>
      </c>
    </row>
    <row r="17" spans="2:18" ht="13.5" customHeight="1">
      <c r="B17" s="18"/>
      <c r="C17" s="19"/>
      <c r="D17" s="31" t="s">
        <v>8</v>
      </c>
      <c r="E17" s="32"/>
      <c r="F17" s="8">
        <f t="shared" si="2"/>
        <v>6848474</v>
      </c>
      <c r="G17" s="8">
        <v>2400154</v>
      </c>
      <c r="H17" s="8">
        <v>1186899</v>
      </c>
      <c r="I17" s="8">
        <v>1029393</v>
      </c>
      <c r="J17" s="8">
        <v>334185</v>
      </c>
      <c r="K17" s="8">
        <v>116408</v>
      </c>
      <c r="L17" s="8">
        <v>26256</v>
      </c>
      <c r="M17" s="8">
        <v>38221</v>
      </c>
      <c r="N17" s="8">
        <v>133399</v>
      </c>
      <c r="O17" s="8">
        <v>6600</v>
      </c>
      <c r="P17" s="8">
        <v>137320</v>
      </c>
      <c r="Q17" s="8">
        <v>1082200</v>
      </c>
      <c r="R17" s="8">
        <v>357439</v>
      </c>
    </row>
    <row r="18" spans="2:18" ht="13.5" customHeight="1">
      <c r="B18" s="18"/>
      <c r="C18" s="19"/>
      <c r="D18" s="31" t="s">
        <v>9</v>
      </c>
      <c r="E18" s="32"/>
      <c r="F18" s="8">
        <f t="shared" si="2"/>
        <v>6039657</v>
      </c>
      <c r="G18" s="8">
        <v>1806685</v>
      </c>
      <c r="H18" s="8">
        <v>1121391</v>
      </c>
      <c r="I18" s="8">
        <v>680454</v>
      </c>
      <c r="J18" s="8">
        <v>211238</v>
      </c>
      <c r="K18" s="8">
        <v>48226</v>
      </c>
      <c r="L18" s="8">
        <v>516570</v>
      </c>
      <c r="M18" s="8">
        <v>192104</v>
      </c>
      <c r="N18" s="8">
        <v>112853</v>
      </c>
      <c r="O18" s="8">
        <v>260684</v>
      </c>
      <c r="P18" s="8">
        <v>60334</v>
      </c>
      <c r="Q18" s="8">
        <v>590462</v>
      </c>
      <c r="R18" s="8">
        <v>438656</v>
      </c>
    </row>
    <row r="19" spans="2:18" ht="12" customHeight="1">
      <c r="B19" s="18"/>
      <c r="C19" s="19"/>
      <c r="D19" s="31" t="s">
        <v>10</v>
      </c>
      <c r="E19" s="32"/>
      <c r="F19" s="8">
        <f t="shared" si="2"/>
        <v>6337930</v>
      </c>
      <c r="G19" s="8">
        <v>1753771</v>
      </c>
      <c r="H19" s="8">
        <v>1126852</v>
      </c>
      <c r="I19" s="8">
        <v>1227483</v>
      </c>
      <c r="J19" s="8">
        <v>387155</v>
      </c>
      <c r="K19" s="8">
        <v>67068</v>
      </c>
      <c r="L19" s="8">
        <v>237058</v>
      </c>
      <c r="M19" s="8">
        <v>169170</v>
      </c>
      <c r="N19" s="8">
        <v>48194</v>
      </c>
      <c r="O19" s="8">
        <v>5557</v>
      </c>
      <c r="P19" s="8">
        <v>65133</v>
      </c>
      <c r="Q19" s="8">
        <v>835500</v>
      </c>
      <c r="R19" s="8">
        <v>414989</v>
      </c>
    </row>
    <row r="20" spans="2:18" ht="12" customHeight="1">
      <c r="B20" s="18"/>
      <c r="C20" s="19"/>
      <c r="D20" s="31" t="s">
        <v>11</v>
      </c>
      <c r="E20" s="32"/>
      <c r="F20" s="8">
        <f t="shared" si="2"/>
        <v>5135618</v>
      </c>
      <c r="G20" s="8">
        <v>1352231</v>
      </c>
      <c r="H20" s="8">
        <v>1272106</v>
      </c>
      <c r="I20" s="8">
        <v>610593</v>
      </c>
      <c r="J20" s="8">
        <v>203208</v>
      </c>
      <c r="K20" s="8">
        <v>54937</v>
      </c>
      <c r="L20" s="8">
        <v>15044</v>
      </c>
      <c r="M20" s="8">
        <v>202859</v>
      </c>
      <c r="N20" s="8">
        <v>54884</v>
      </c>
      <c r="O20" s="8">
        <v>214500</v>
      </c>
      <c r="P20" s="8">
        <v>35709</v>
      </c>
      <c r="Q20" s="8">
        <v>676830</v>
      </c>
      <c r="R20" s="8">
        <v>442717</v>
      </c>
    </row>
    <row r="21" spans="2:18" ht="13.5" customHeight="1">
      <c r="B21" s="18"/>
      <c r="C21" s="19"/>
      <c r="D21" s="31" t="s">
        <v>12</v>
      </c>
      <c r="E21" s="32"/>
      <c r="F21" s="8">
        <f t="shared" si="2"/>
        <v>4716910</v>
      </c>
      <c r="G21" s="8">
        <v>1226744</v>
      </c>
      <c r="H21" s="8">
        <v>1283157</v>
      </c>
      <c r="I21" s="8">
        <v>712031</v>
      </c>
      <c r="J21" s="8">
        <v>181889</v>
      </c>
      <c r="K21" s="8">
        <v>73194</v>
      </c>
      <c r="L21" s="8">
        <v>65194</v>
      </c>
      <c r="M21" s="8">
        <v>172959</v>
      </c>
      <c r="N21" s="8">
        <v>39014</v>
      </c>
      <c r="O21" s="8">
        <v>22523</v>
      </c>
      <c r="P21" s="8">
        <v>16105</v>
      </c>
      <c r="Q21" s="8">
        <v>568700</v>
      </c>
      <c r="R21" s="8">
        <v>355400</v>
      </c>
    </row>
    <row r="22" spans="2:18" ht="12">
      <c r="B22" s="4"/>
      <c r="C22" s="6"/>
      <c r="D22" s="6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2:18" ht="12" customHeight="1">
      <c r="B23" s="4"/>
      <c r="C23" s="28" t="s">
        <v>13</v>
      </c>
      <c r="D23" s="28"/>
      <c r="E23" s="44"/>
      <c r="F23" s="9">
        <f>SUM(G23:R23)</f>
        <v>66926028</v>
      </c>
      <c r="G23" s="9">
        <v>17090388</v>
      </c>
      <c r="H23" s="9">
        <f>SUM(H25:H61)</f>
        <v>17225208</v>
      </c>
      <c r="I23" s="9">
        <v>7489787</v>
      </c>
      <c r="J23" s="9">
        <v>6385228</v>
      </c>
      <c r="K23" s="9">
        <f aca="true" t="shared" si="3" ref="K23:Q23">SUM(K25:K61)</f>
        <v>736228</v>
      </c>
      <c r="L23" s="9">
        <f t="shared" si="3"/>
        <v>511475</v>
      </c>
      <c r="M23" s="9">
        <f t="shared" si="3"/>
        <v>1152479</v>
      </c>
      <c r="N23" s="9">
        <f t="shared" si="3"/>
        <v>697766</v>
      </c>
      <c r="O23" s="9">
        <f t="shared" si="3"/>
        <v>310003</v>
      </c>
      <c r="P23" s="9">
        <f t="shared" si="3"/>
        <v>1038788</v>
      </c>
      <c r="Q23" s="9">
        <f t="shared" si="3"/>
        <v>8008950</v>
      </c>
      <c r="R23" s="9">
        <v>6279728</v>
      </c>
    </row>
    <row r="24" spans="2:18" ht="12">
      <c r="B24" s="4"/>
      <c r="C24" s="6"/>
      <c r="D24" s="11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ht="12">
      <c r="B25" s="4"/>
      <c r="C25" s="28" t="s">
        <v>14</v>
      </c>
      <c r="D25" s="28"/>
      <c r="E25" s="5" t="s">
        <v>15</v>
      </c>
      <c r="F25" s="8">
        <f>SUM(G25:R25)</f>
        <v>1074724</v>
      </c>
      <c r="G25" s="8">
        <v>143951</v>
      </c>
      <c r="H25" s="8">
        <v>427165</v>
      </c>
      <c r="I25" s="8">
        <v>72274</v>
      </c>
      <c r="J25" s="8">
        <v>106391</v>
      </c>
      <c r="K25" s="8">
        <v>18971</v>
      </c>
      <c r="L25" s="8">
        <v>4634</v>
      </c>
      <c r="M25" s="8">
        <v>55442</v>
      </c>
      <c r="N25" s="8">
        <v>7293</v>
      </c>
      <c r="O25" s="8">
        <v>375</v>
      </c>
      <c r="P25" s="8">
        <v>23263</v>
      </c>
      <c r="Q25" s="8">
        <v>179300</v>
      </c>
      <c r="R25" s="8">
        <v>35665</v>
      </c>
    </row>
    <row r="26" spans="2:18" ht="12">
      <c r="B26" s="4"/>
      <c r="C26" s="6"/>
      <c r="D26" s="6"/>
      <c r="E26" s="5" t="s">
        <v>16</v>
      </c>
      <c r="F26" s="8">
        <f aca="true" t="shared" si="4" ref="F26:F33">SUM(G26:R26)</f>
        <v>1535755</v>
      </c>
      <c r="G26" s="8">
        <v>229587</v>
      </c>
      <c r="H26" s="8">
        <v>693730</v>
      </c>
      <c r="I26" s="8">
        <v>83822</v>
      </c>
      <c r="J26" s="8">
        <v>131335</v>
      </c>
      <c r="K26" s="8">
        <v>37696</v>
      </c>
      <c r="L26" s="8">
        <v>7717</v>
      </c>
      <c r="M26" s="8">
        <v>10946</v>
      </c>
      <c r="N26" s="8">
        <v>11324</v>
      </c>
      <c r="O26" s="8">
        <v>1510</v>
      </c>
      <c r="P26" s="8">
        <v>45850</v>
      </c>
      <c r="Q26" s="8">
        <v>219700</v>
      </c>
      <c r="R26" s="8">
        <v>62538</v>
      </c>
    </row>
    <row r="27" spans="2:18" ht="12">
      <c r="B27" s="4"/>
      <c r="C27" s="6"/>
      <c r="D27" s="6"/>
      <c r="E27" s="5" t="s">
        <v>17</v>
      </c>
      <c r="F27" s="8">
        <f t="shared" si="4"/>
        <v>1309345</v>
      </c>
      <c r="G27" s="8">
        <v>257260</v>
      </c>
      <c r="H27" s="8">
        <v>534457</v>
      </c>
      <c r="I27" s="8">
        <v>63555</v>
      </c>
      <c r="J27" s="8">
        <v>174075</v>
      </c>
      <c r="K27" s="8">
        <v>25253</v>
      </c>
      <c r="L27" s="8">
        <v>15706</v>
      </c>
      <c r="M27" s="8">
        <v>3079</v>
      </c>
      <c r="N27" s="8">
        <v>11062</v>
      </c>
      <c r="O27" s="16" t="s">
        <v>103</v>
      </c>
      <c r="P27" s="8">
        <v>8073</v>
      </c>
      <c r="Q27" s="8">
        <v>152400</v>
      </c>
      <c r="R27" s="8">
        <v>64425</v>
      </c>
    </row>
    <row r="28" spans="2:18" ht="12">
      <c r="B28" s="4"/>
      <c r="C28" s="6"/>
      <c r="D28" s="6"/>
      <c r="E28" s="5" t="s">
        <v>18</v>
      </c>
      <c r="F28" s="8">
        <f t="shared" si="4"/>
        <v>1281919</v>
      </c>
      <c r="G28" s="8">
        <v>220096</v>
      </c>
      <c r="H28" s="8">
        <v>459293</v>
      </c>
      <c r="I28" s="8">
        <v>101184</v>
      </c>
      <c r="J28" s="8">
        <v>70650</v>
      </c>
      <c r="K28" s="8">
        <v>19266</v>
      </c>
      <c r="L28" s="8">
        <v>5124</v>
      </c>
      <c r="M28" s="8">
        <v>59155</v>
      </c>
      <c r="N28" s="8">
        <v>17181</v>
      </c>
      <c r="O28" s="16" t="s">
        <v>103</v>
      </c>
      <c r="P28" s="8">
        <v>21783</v>
      </c>
      <c r="Q28" s="8">
        <v>263000</v>
      </c>
      <c r="R28" s="8">
        <v>45187</v>
      </c>
    </row>
    <row r="29" spans="2:18" ht="12" customHeight="1">
      <c r="B29" s="4"/>
      <c r="C29" s="6"/>
      <c r="D29" s="6"/>
      <c r="E29" s="5" t="s">
        <v>19</v>
      </c>
      <c r="F29" s="8">
        <f t="shared" si="4"/>
        <v>1180202</v>
      </c>
      <c r="G29" s="8">
        <v>136334</v>
      </c>
      <c r="H29" s="8">
        <v>469621</v>
      </c>
      <c r="I29" s="8">
        <v>80856</v>
      </c>
      <c r="J29" s="8">
        <v>78827</v>
      </c>
      <c r="K29" s="8">
        <v>34422</v>
      </c>
      <c r="L29" s="8">
        <v>7341</v>
      </c>
      <c r="M29" s="8">
        <v>18060</v>
      </c>
      <c r="N29" s="8">
        <v>5614</v>
      </c>
      <c r="O29" s="8">
        <v>22300</v>
      </c>
      <c r="P29" s="8">
        <v>31312</v>
      </c>
      <c r="Q29" s="8">
        <v>244300</v>
      </c>
      <c r="R29" s="8">
        <v>51215</v>
      </c>
    </row>
    <row r="30" spans="2:18" ht="12">
      <c r="B30" s="4"/>
      <c r="C30" s="6"/>
      <c r="D30" s="6"/>
      <c r="E30" s="5" t="s">
        <v>20</v>
      </c>
      <c r="F30" s="8">
        <f t="shared" si="4"/>
        <v>1474060</v>
      </c>
      <c r="G30" s="8">
        <v>166048</v>
      </c>
      <c r="H30" s="8">
        <v>465170</v>
      </c>
      <c r="I30" s="8">
        <v>215476</v>
      </c>
      <c r="J30" s="8">
        <v>54113</v>
      </c>
      <c r="K30" s="8">
        <v>24413</v>
      </c>
      <c r="L30" s="8">
        <v>10290</v>
      </c>
      <c r="M30" s="8">
        <v>2418</v>
      </c>
      <c r="N30" s="8">
        <v>5324</v>
      </c>
      <c r="O30" s="8">
        <v>90000</v>
      </c>
      <c r="P30" s="8">
        <v>29814</v>
      </c>
      <c r="Q30" s="8">
        <v>368000</v>
      </c>
      <c r="R30" s="8">
        <v>42994</v>
      </c>
    </row>
    <row r="31" spans="2:18" ht="12">
      <c r="B31" s="4"/>
      <c r="C31" s="6"/>
      <c r="D31" s="6"/>
      <c r="E31" s="5" t="s">
        <v>21</v>
      </c>
      <c r="F31" s="8">
        <f t="shared" si="4"/>
        <v>1300831</v>
      </c>
      <c r="G31" s="8">
        <v>189441</v>
      </c>
      <c r="H31" s="8">
        <v>480507</v>
      </c>
      <c r="I31" s="8">
        <v>124699</v>
      </c>
      <c r="J31" s="8">
        <v>92450</v>
      </c>
      <c r="K31" s="8">
        <v>22805</v>
      </c>
      <c r="L31" s="8">
        <v>8676</v>
      </c>
      <c r="M31" s="8">
        <v>10735</v>
      </c>
      <c r="N31" s="8">
        <v>5961</v>
      </c>
      <c r="O31" s="16" t="s">
        <v>103</v>
      </c>
      <c r="P31" s="8">
        <v>41472</v>
      </c>
      <c r="Q31" s="8">
        <v>268400</v>
      </c>
      <c r="R31" s="8">
        <v>55685</v>
      </c>
    </row>
    <row r="32" spans="2:18" ht="12">
      <c r="B32" s="4"/>
      <c r="C32" s="6"/>
      <c r="D32" s="6"/>
      <c r="E32" s="5" t="s">
        <v>22</v>
      </c>
      <c r="F32" s="8">
        <f t="shared" si="4"/>
        <v>667893</v>
      </c>
      <c r="G32" s="8">
        <v>68388</v>
      </c>
      <c r="H32" s="8">
        <v>316410</v>
      </c>
      <c r="I32" s="8">
        <v>44780</v>
      </c>
      <c r="J32" s="8">
        <v>56257</v>
      </c>
      <c r="K32" s="8">
        <v>9704</v>
      </c>
      <c r="L32" s="8">
        <v>4687</v>
      </c>
      <c r="M32" s="8">
        <v>1335</v>
      </c>
      <c r="N32" s="8">
        <v>9403</v>
      </c>
      <c r="O32" s="16" t="s">
        <v>103</v>
      </c>
      <c r="P32" s="8">
        <v>32575</v>
      </c>
      <c r="Q32" s="8">
        <v>91300</v>
      </c>
      <c r="R32" s="8">
        <v>33054</v>
      </c>
    </row>
    <row r="33" spans="2:18" ht="12">
      <c r="B33" s="4"/>
      <c r="C33" s="6"/>
      <c r="D33" s="6"/>
      <c r="E33" s="5" t="s">
        <v>23</v>
      </c>
      <c r="F33" s="8">
        <f t="shared" si="4"/>
        <v>1019613</v>
      </c>
      <c r="G33" s="8">
        <v>101219</v>
      </c>
      <c r="H33" s="8">
        <v>386624</v>
      </c>
      <c r="I33" s="8">
        <v>79125</v>
      </c>
      <c r="J33" s="8">
        <v>76448</v>
      </c>
      <c r="K33" s="8">
        <v>15645</v>
      </c>
      <c r="L33" s="8">
        <v>35637</v>
      </c>
      <c r="M33" s="8">
        <v>8470</v>
      </c>
      <c r="N33" s="8">
        <v>6622</v>
      </c>
      <c r="O33" s="8">
        <v>23836</v>
      </c>
      <c r="P33" s="8">
        <v>82520</v>
      </c>
      <c r="Q33" s="8">
        <v>133400</v>
      </c>
      <c r="R33" s="8">
        <v>70067</v>
      </c>
    </row>
    <row r="34" spans="2:18" ht="12">
      <c r="B34" s="4"/>
      <c r="C34" s="28" t="s">
        <v>24</v>
      </c>
      <c r="D34" s="28"/>
      <c r="E34" s="5" t="s">
        <v>25</v>
      </c>
      <c r="F34" s="8">
        <f aca="true" t="shared" si="5" ref="F34:F42">SUM(G34:R34)</f>
        <v>2330408</v>
      </c>
      <c r="G34" s="8">
        <v>419488</v>
      </c>
      <c r="H34" s="8">
        <v>811580</v>
      </c>
      <c r="I34" s="8">
        <v>243641</v>
      </c>
      <c r="J34" s="8">
        <v>181212</v>
      </c>
      <c r="K34" s="8">
        <v>34151</v>
      </c>
      <c r="L34" s="8">
        <v>4697</v>
      </c>
      <c r="M34" s="8">
        <v>49280</v>
      </c>
      <c r="N34" s="8">
        <v>29884</v>
      </c>
      <c r="O34" s="8">
        <v>62929</v>
      </c>
      <c r="P34" s="8">
        <v>24734</v>
      </c>
      <c r="Q34" s="8">
        <v>383200</v>
      </c>
      <c r="R34" s="8">
        <v>85612</v>
      </c>
    </row>
    <row r="35" spans="2:18" ht="12">
      <c r="B35" s="4"/>
      <c r="C35" s="6"/>
      <c r="D35" s="6"/>
      <c r="E35" s="5" t="s">
        <v>26</v>
      </c>
      <c r="F35" s="8">
        <f t="shared" si="5"/>
        <v>1013656</v>
      </c>
      <c r="G35" s="8">
        <v>106712</v>
      </c>
      <c r="H35" s="8">
        <v>428486</v>
      </c>
      <c r="I35" s="8">
        <v>119801</v>
      </c>
      <c r="J35" s="8">
        <v>62119</v>
      </c>
      <c r="K35" s="8">
        <v>14622</v>
      </c>
      <c r="L35" s="8">
        <v>9966</v>
      </c>
      <c r="M35" s="8">
        <v>6306</v>
      </c>
      <c r="N35" s="8">
        <v>7613</v>
      </c>
      <c r="O35" s="16" t="s">
        <v>103</v>
      </c>
      <c r="P35" s="8">
        <v>23470</v>
      </c>
      <c r="Q35" s="8">
        <v>195000</v>
      </c>
      <c r="R35" s="8">
        <v>39561</v>
      </c>
    </row>
    <row r="36" spans="2:18" ht="12">
      <c r="B36" s="4"/>
      <c r="C36" s="6"/>
      <c r="D36" s="6"/>
      <c r="E36" s="5" t="s">
        <v>27</v>
      </c>
      <c r="F36" s="8">
        <f t="shared" si="5"/>
        <v>1408792</v>
      </c>
      <c r="G36" s="8">
        <v>227230</v>
      </c>
      <c r="H36" s="8">
        <v>545771</v>
      </c>
      <c r="I36" s="8">
        <v>144857</v>
      </c>
      <c r="J36" s="8">
        <v>161124</v>
      </c>
      <c r="K36" s="8">
        <v>24288</v>
      </c>
      <c r="L36" s="8">
        <v>12653</v>
      </c>
      <c r="M36" s="8">
        <v>14797</v>
      </c>
      <c r="N36" s="8">
        <v>48676</v>
      </c>
      <c r="O36" s="8">
        <v>29556</v>
      </c>
      <c r="P36" s="8">
        <v>59150</v>
      </c>
      <c r="Q36" s="8">
        <v>85400</v>
      </c>
      <c r="R36" s="8">
        <v>55290</v>
      </c>
    </row>
    <row r="37" spans="2:18" ht="12">
      <c r="B37" s="4"/>
      <c r="C37" s="6"/>
      <c r="D37" s="6"/>
      <c r="E37" s="5" t="s">
        <v>28</v>
      </c>
      <c r="F37" s="8">
        <f t="shared" si="5"/>
        <v>2115693</v>
      </c>
      <c r="G37" s="8">
        <v>549457</v>
      </c>
      <c r="H37" s="8">
        <v>587515</v>
      </c>
      <c r="I37" s="8">
        <v>295119</v>
      </c>
      <c r="J37" s="8">
        <v>142746</v>
      </c>
      <c r="K37" s="8">
        <v>36607</v>
      </c>
      <c r="L37" s="8">
        <v>8353</v>
      </c>
      <c r="M37" s="8">
        <v>21082</v>
      </c>
      <c r="N37" s="8">
        <v>45067</v>
      </c>
      <c r="O37" s="16" t="s">
        <v>103</v>
      </c>
      <c r="P37" s="8">
        <v>109441</v>
      </c>
      <c r="Q37" s="8">
        <v>251300</v>
      </c>
      <c r="R37" s="8">
        <v>69006</v>
      </c>
    </row>
    <row r="38" spans="2:18" ht="12" customHeight="1">
      <c r="B38" s="4"/>
      <c r="C38" s="28" t="s">
        <v>29</v>
      </c>
      <c r="D38" s="28"/>
      <c r="E38" s="5" t="s">
        <v>30</v>
      </c>
      <c r="F38" s="8">
        <f t="shared" si="5"/>
        <v>1169839</v>
      </c>
      <c r="G38" s="8">
        <v>156302</v>
      </c>
      <c r="H38" s="8">
        <v>544336</v>
      </c>
      <c r="I38" s="8">
        <v>87375</v>
      </c>
      <c r="J38" s="8">
        <v>57154</v>
      </c>
      <c r="K38" s="8">
        <v>26453</v>
      </c>
      <c r="L38" s="8">
        <v>18709</v>
      </c>
      <c r="M38" s="8">
        <v>51999</v>
      </c>
      <c r="N38" s="8">
        <v>11414</v>
      </c>
      <c r="O38" s="8">
        <v>2905</v>
      </c>
      <c r="P38" s="8">
        <v>19579</v>
      </c>
      <c r="Q38" s="8">
        <v>153000</v>
      </c>
      <c r="R38" s="8">
        <v>40613</v>
      </c>
    </row>
    <row r="39" spans="2:18" ht="12">
      <c r="B39" s="4"/>
      <c r="C39" s="6"/>
      <c r="D39" s="6"/>
      <c r="E39" s="5" t="s">
        <v>31</v>
      </c>
      <c r="F39" s="8">
        <f t="shared" si="5"/>
        <v>444230</v>
      </c>
      <c r="G39" s="8">
        <v>50749</v>
      </c>
      <c r="H39" s="8">
        <v>234893</v>
      </c>
      <c r="I39" s="8">
        <v>11681</v>
      </c>
      <c r="J39" s="8">
        <v>40031</v>
      </c>
      <c r="K39" s="8">
        <v>8942</v>
      </c>
      <c r="L39" s="8">
        <v>3562</v>
      </c>
      <c r="M39" s="8">
        <v>19787</v>
      </c>
      <c r="N39" s="8">
        <v>814</v>
      </c>
      <c r="O39" s="8">
        <v>318</v>
      </c>
      <c r="P39" s="8">
        <v>16759</v>
      </c>
      <c r="Q39" s="8">
        <v>37300</v>
      </c>
      <c r="R39" s="8">
        <v>19394</v>
      </c>
    </row>
    <row r="40" spans="2:18" ht="12">
      <c r="B40" s="4"/>
      <c r="C40" s="6"/>
      <c r="D40" s="6"/>
      <c r="E40" s="5" t="s">
        <v>32</v>
      </c>
      <c r="F40" s="8">
        <f t="shared" si="5"/>
        <v>1131200</v>
      </c>
      <c r="G40" s="8">
        <v>384445</v>
      </c>
      <c r="H40" s="8">
        <v>194379</v>
      </c>
      <c r="I40" s="8">
        <v>122517</v>
      </c>
      <c r="J40" s="8">
        <v>38450</v>
      </c>
      <c r="K40" s="8">
        <v>7518</v>
      </c>
      <c r="L40" s="8">
        <v>21450</v>
      </c>
      <c r="M40" s="8">
        <v>23700</v>
      </c>
      <c r="N40" s="8">
        <v>14627</v>
      </c>
      <c r="O40" s="8">
        <v>10463</v>
      </c>
      <c r="P40" s="8">
        <v>17260</v>
      </c>
      <c r="Q40" s="8">
        <v>250000</v>
      </c>
      <c r="R40" s="8">
        <v>46391</v>
      </c>
    </row>
    <row r="41" spans="2:18" ht="12">
      <c r="B41" s="4"/>
      <c r="C41" s="6"/>
      <c r="D41" s="6"/>
      <c r="E41" s="5" t="s">
        <v>33</v>
      </c>
      <c r="F41" s="8">
        <f t="shared" si="5"/>
        <v>1447428</v>
      </c>
      <c r="G41" s="8">
        <v>169759</v>
      </c>
      <c r="H41" s="8">
        <v>441932</v>
      </c>
      <c r="I41" s="8">
        <v>182719</v>
      </c>
      <c r="J41" s="8">
        <v>45528</v>
      </c>
      <c r="K41" s="8">
        <v>24408</v>
      </c>
      <c r="L41" s="8">
        <v>17348</v>
      </c>
      <c r="M41" s="8">
        <v>30020</v>
      </c>
      <c r="N41" s="8">
        <v>30481</v>
      </c>
      <c r="O41" s="8">
        <v>1024</v>
      </c>
      <c r="P41" s="8">
        <v>44072</v>
      </c>
      <c r="Q41" s="8">
        <v>377200</v>
      </c>
      <c r="R41" s="8">
        <v>82937</v>
      </c>
    </row>
    <row r="42" spans="2:18" ht="12">
      <c r="B42" s="4"/>
      <c r="C42" s="6"/>
      <c r="D42" s="6"/>
      <c r="E42" s="5" t="s">
        <v>34</v>
      </c>
      <c r="F42" s="8">
        <f t="shared" si="5"/>
        <v>1727098</v>
      </c>
      <c r="G42" s="8">
        <v>192283</v>
      </c>
      <c r="H42" s="8">
        <v>436543</v>
      </c>
      <c r="I42" s="8">
        <v>123755</v>
      </c>
      <c r="J42" s="8">
        <v>104155</v>
      </c>
      <c r="K42" s="8">
        <v>21876</v>
      </c>
      <c r="L42" s="8">
        <v>2448</v>
      </c>
      <c r="M42" s="8">
        <v>26793</v>
      </c>
      <c r="N42" s="8">
        <v>14863</v>
      </c>
      <c r="O42" s="8">
        <v>1190</v>
      </c>
      <c r="P42" s="8">
        <v>3808</v>
      </c>
      <c r="Q42" s="8">
        <v>161600</v>
      </c>
      <c r="R42" s="8">
        <v>637784</v>
      </c>
    </row>
    <row r="43" spans="2:18" ht="12">
      <c r="B43" s="4"/>
      <c r="C43" s="28" t="s">
        <v>35</v>
      </c>
      <c r="D43" s="28"/>
      <c r="E43" s="5" t="s">
        <v>36</v>
      </c>
      <c r="F43" s="8">
        <f aca="true" t="shared" si="6" ref="F43:F48">SUM(G43:R43)</f>
        <v>1421086</v>
      </c>
      <c r="G43" s="8">
        <v>397384</v>
      </c>
      <c r="H43" s="8">
        <v>372578</v>
      </c>
      <c r="I43" s="8">
        <v>219698</v>
      </c>
      <c r="J43" s="8">
        <v>44809</v>
      </c>
      <c r="K43" s="8">
        <v>11764</v>
      </c>
      <c r="L43" s="8">
        <v>7393</v>
      </c>
      <c r="M43" s="8">
        <v>54175</v>
      </c>
      <c r="N43" s="8">
        <v>26125</v>
      </c>
      <c r="O43" s="16" t="s">
        <v>103</v>
      </c>
      <c r="P43" s="8">
        <v>12812</v>
      </c>
      <c r="Q43" s="8">
        <v>171500</v>
      </c>
      <c r="R43" s="8">
        <v>102848</v>
      </c>
    </row>
    <row r="44" spans="2:18" ht="12">
      <c r="B44" s="4"/>
      <c r="C44" s="6"/>
      <c r="D44" s="6"/>
      <c r="E44" s="5" t="s">
        <v>37</v>
      </c>
      <c r="F44" s="8">
        <f t="shared" si="6"/>
        <v>1251792</v>
      </c>
      <c r="G44" s="8">
        <v>246718</v>
      </c>
      <c r="H44" s="8">
        <v>463899</v>
      </c>
      <c r="I44" s="8">
        <v>159426</v>
      </c>
      <c r="J44" s="8">
        <v>68398</v>
      </c>
      <c r="K44" s="8">
        <v>13545</v>
      </c>
      <c r="L44" s="8">
        <v>11544</v>
      </c>
      <c r="M44" s="8">
        <v>31765</v>
      </c>
      <c r="N44" s="8">
        <v>10285</v>
      </c>
      <c r="O44" s="16" t="s">
        <v>103</v>
      </c>
      <c r="P44" s="8">
        <v>9931</v>
      </c>
      <c r="Q44" s="8">
        <v>152900</v>
      </c>
      <c r="R44" s="8">
        <v>83381</v>
      </c>
    </row>
    <row r="45" spans="2:18" ht="12">
      <c r="B45" s="4"/>
      <c r="C45" s="6"/>
      <c r="D45" s="6"/>
      <c r="E45" s="5" t="s">
        <v>38</v>
      </c>
      <c r="F45" s="8">
        <f t="shared" si="6"/>
        <v>2281898</v>
      </c>
      <c r="G45" s="8">
        <v>504979</v>
      </c>
      <c r="H45" s="8">
        <v>589222</v>
      </c>
      <c r="I45" s="8">
        <v>199810</v>
      </c>
      <c r="J45" s="8">
        <v>88499</v>
      </c>
      <c r="K45" s="8">
        <v>40812</v>
      </c>
      <c r="L45" s="8">
        <v>11336</v>
      </c>
      <c r="M45" s="8">
        <v>74964</v>
      </c>
      <c r="N45" s="8">
        <v>50330</v>
      </c>
      <c r="O45" s="16" t="s">
        <v>103</v>
      </c>
      <c r="P45" s="8">
        <v>17503</v>
      </c>
      <c r="Q45" s="8">
        <v>473400</v>
      </c>
      <c r="R45" s="8">
        <v>231043</v>
      </c>
    </row>
    <row r="46" spans="2:18" ht="12">
      <c r="B46" s="4"/>
      <c r="C46" s="6"/>
      <c r="D46" s="6"/>
      <c r="E46" s="5" t="s">
        <v>39</v>
      </c>
      <c r="F46" s="8">
        <v>847398</v>
      </c>
      <c r="G46" s="8">
        <v>33640</v>
      </c>
      <c r="H46" s="8">
        <v>368214</v>
      </c>
      <c r="I46" s="8">
        <v>52761</v>
      </c>
      <c r="J46" s="8">
        <v>152610</v>
      </c>
      <c r="K46" s="8">
        <v>7366</v>
      </c>
      <c r="L46" s="8">
        <v>8872</v>
      </c>
      <c r="M46" s="8">
        <v>1956</v>
      </c>
      <c r="N46" s="8">
        <v>5558</v>
      </c>
      <c r="O46" s="16" t="s">
        <v>103</v>
      </c>
      <c r="P46" s="8">
        <v>12353</v>
      </c>
      <c r="Q46" s="8">
        <v>166500</v>
      </c>
      <c r="R46" s="8">
        <v>17568</v>
      </c>
    </row>
    <row r="47" spans="2:18" ht="12">
      <c r="B47" s="4"/>
      <c r="C47" s="6"/>
      <c r="D47" s="6"/>
      <c r="E47" s="5" t="s">
        <v>40</v>
      </c>
      <c r="F47" s="8">
        <f t="shared" si="6"/>
        <v>469339</v>
      </c>
      <c r="G47" s="8">
        <v>18346</v>
      </c>
      <c r="H47" s="8">
        <v>218212</v>
      </c>
      <c r="I47" s="8">
        <v>11015</v>
      </c>
      <c r="J47" s="8">
        <v>42194</v>
      </c>
      <c r="K47" s="8">
        <v>2747</v>
      </c>
      <c r="L47" s="8">
        <v>5131</v>
      </c>
      <c r="M47" s="8">
        <v>42585</v>
      </c>
      <c r="N47" s="8">
        <v>5045</v>
      </c>
      <c r="O47" s="16" t="s">
        <v>103</v>
      </c>
      <c r="P47" s="8">
        <v>20789</v>
      </c>
      <c r="Q47" s="8">
        <v>96700</v>
      </c>
      <c r="R47" s="8">
        <v>6575</v>
      </c>
    </row>
    <row r="48" spans="2:18" ht="12">
      <c r="B48" s="4"/>
      <c r="C48" s="6"/>
      <c r="D48" s="6"/>
      <c r="E48" s="5" t="s">
        <v>41</v>
      </c>
      <c r="F48" s="8">
        <f t="shared" si="6"/>
        <v>819131</v>
      </c>
      <c r="G48" s="8">
        <v>30245</v>
      </c>
      <c r="H48" s="8">
        <v>353615</v>
      </c>
      <c r="I48" s="8">
        <v>21691</v>
      </c>
      <c r="J48" s="8">
        <v>149765</v>
      </c>
      <c r="K48" s="8">
        <v>8374</v>
      </c>
      <c r="L48" s="8">
        <v>3156</v>
      </c>
      <c r="M48" s="8">
        <v>5226</v>
      </c>
      <c r="N48" s="8">
        <v>13629</v>
      </c>
      <c r="O48" s="16" t="s">
        <v>103</v>
      </c>
      <c r="P48" s="8">
        <v>19477</v>
      </c>
      <c r="Q48" s="8">
        <v>187400</v>
      </c>
      <c r="R48" s="8">
        <v>26553</v>
      </c>
    </row>
    <row r="49" spans="2:18" ht="12">
      <c r="B49" s="4"/>
      <c r="C49" s="28" t="s">
        <v>50</v>
      </c>
      <c r="D49" s="28"/>
      <c r="E49" s="5" t="s">
        <v>51</v>
      </c>
      <c r="F49" s="8">
        <f aca="true" t="shared" si="7" ref="F49:F54">SUM(G49:R49)</f>
        <v>811445</v>
      </c>
      <c r="G49" s="8">
        <v>73134</v>
      </c>
      <c r="H49" s="8">
        <v>353889</v>
      </c>
      <c r="I49" s="8">
        <v>56886</v>
      </c>
      <c r="J49" s="8">
        <v>109656</v>
      </c>
      <c r="K49" s="8">
        <v>9813</v>
      </c>
      <c r="L49" s="8">
        <v>878</v>
      </c>
      <c r="M49" s="8">
        <v>22766</v>
      </c>
      <c r="N49" s="8">
        <v>3313</v>
      </c>
      <c r="O49" s="16" t="s">
        <v>103</v>
      </c>
      <c r="P49" s="8">
        <v>491</v>
      </c>
      <c r="Q49" s="8">
        <v>146100</v>
      </c>
      <c r="R49" s="8">
        <v>34519</v>
      </c>
    </row>
    <row r="50" spans="2:18" ht="12">
      <c r="B50" s="4"/>
      <c r="C50" s="6"/>
      <c r="D50" s="6"/>
      <c r="E50" s="5" t="s">
        <v>52</v>
      </c>
      <c r="F50" s="8">
        <f t="shared" si="7"/>
        <v>1882686</v>
      </c>
      <c r="G50" s="8">
        <v>322299</v>
      </c>
      <c r="H50" s="8">
        <v>739757</v>
      </c>
      <c r="I50" s="8">
        <v>167125</v>
      </c>
      <c r="J50" s="8">
        <v>180332</v>
      </c>
      <c r="K50" s="8">
        <v>26101</v>
      </c>
      <c r="L50" s="8">
        <v>14678</v>
      </c>
      <c r="M50" s="8">
        <v>28788</v>
      </c>
      <c r="N50" s="8">
        <v>18170</v>
      </c>
      <c r="O50" s="8">
        <v>6755</v>
      </c>
      <c r="P50" s="8">
        <v>6275</v>
      </c>
      <c r="Q50" s="8">
        <v>322700</v>
      </c>
      <c r="R50" s="8">
        <v>49706</v>
      </c>
    </row>
    <row r="51" spans="2:18" ht="12">
      <c r="B51" s="4"/>
      <c r="C51" s="6"/>
      <c r="D51" s="6"/>
      <c r="E51" s="5" t="s">
        <v>53</v>
      </c>
      <c r="F51" s="8">
        <f t="shared" si="7"/>
        <v>1093461</v>
      </c>
      <c r="G51" s="8">
        <v>67551</v>
      </c>
      <c r="H51" s="8">
        <v>451242</v>
      </c>
      <c r="I51" s="8">
        <v>83728</v>
      </c>
      <c r="J51" s="8">
        <v>170423</v>
      </c>
      <c r="K51" s="8">
        <v>9165</v>
      </c>
      <c r="L51" s="8">
        <v>8327</v>
      </c>
      <c r="M51" s="8">
        <v>58362</v>
      </c>
      <c r="N51" s="8">
        <v>5133</v>
      </c>
      <c r="O51" s="8">
        <v>13500</v>
      </c>
      <c r="P51" s="8">
        <v>7355</v>
      </c>
      <c r="Q51" s="8">
        <v>204400</v>
      </c>
      <c r="R51" s="8">
        <v>14275</v>
      </c>
    </row>
    <row r="52" spans="2:18" ht="12">
      <c r="B52" s="4"/>
      <c r="C52" s="6"/>
      <c r="D52" s="6"/>
      <c r="E52" s="5" t="s">
        <v>54</v>
      </c>
      <c r="F52" s="8">
        <f t="shared" si="7"/>
        <v>1727687</v>
      </c>
      <c r="G52" s="8">
        <v>237474</v>
      </c>
      <c r="H52" s="8">
        <v>546655</v>
      </c>
      <c r="I52" s="8">
        <v>95208</v>
      </c>
      <c r="J52" s="8">
        <v>267045</v>
      </c>
      <c r="K52" s="8">
        <v>21511</v>
      </c>
      <c r="L52" s="8">
        <v>1164</v>
      </c>
      <c r="M52" s="8">
        <v>109268</v>
      </c>
      <c r="N52" s="8">
        <v>25746</v>
      </c>
      <c r="O52" s="16" t="s">
        <v>103</v>
      </c>
      <c r="P52" s="8">
        <v>32202</v>
      </c>
      <c r="Q52" s="8">
        <v>251700</v>
      </c>
      <c r="R52" s="8">
        <v>139714</v>
      </c>
    </row>
    <row r="53" spans="2:18" ht="12">
      <c r="B53" s="4"/>
      <c r="C53" s="28" t="s">
        <v>55</v>
      </c>
      <c r="D53" s="28"/>
      <c r="E53" s="5" t="s">
        <v>56</v>
      </c>
      <c r="F53" s="8">
        <f t="shared" si="7"/>
        <v>2464796</v>
      </c>
      <c r="G53" s="8">
        <v>449082</v>
      </c>
      <c r="H53" s="8">
        <v>775676</v>
      </c>
      <c r="I53" s="8">
        <v>309567</v>
      </c>
      <c r="J53" s="8">
        <v>154530</v>
      </c>
      <c r="K53" s="8">
        <v>38390</v>
      </c>
      <c r="L53" s="8">
        <v>7391</v>
      </c>
      <c r="M53" s="8">
        <v>27356</v>
      </c>
      <c r="N53" s="8">
        <v>44083</v>
      </c>
      <c r="O53" s="8"/>
      <c r="P53" s="8">
        <v>3995</v>
      </c>
      <c r="Q53" s="8">
        <v>512000</v>
      </c>
      <c r="R53" s="8">
        <v>142726</v>
      </c>
    </row>
    <row r="54" spans="2:18" ht="12">
      <c r="B54" s="4"/>
      <c r="C54" s="28" t="s">
        <v>57</v>
      </c>
      <c r="D54" s="28"/>
      <c r="E54" s="5" t="s">
        <v>58</v>
      </c>
      <c r="F54" s="8">
        <f t="shared" si="7"/>
        <v>2270254</v>
      </c>
      <c r="G54" s="8">
        <v>507662</v>
      </c>
      <c r="H54" s="8">
        <v>815643</v>
      </c>
      <c r="I54" s="8">
        <v>193583</v>
      </c>
      <c r="J54" s="8">
        <v>132066</v>
      </c>
      <c r="K54" s="8">
        <v>30211</v>
      </c>
      <c r="L54" s="8">
        <v>9560</v>
      </c>
      <c r="M54" s="8">
        <v>34545</v>
      </c>
      <c r="N54" s="8">
        <v>47362</v>
      </c>
      <c r="O54" s="8">
        <v>7337</v>
      </c>
      <c r="P54" s="8">
        <v>65000</v>
      </c>
      <c r="Q54" s="8">
        <v>335500</v>
      </c>
      <c r="R54" s="8">
        <v>91785</v>
      </c>
    </row>
    <row r="55" spans="2:18" ht="12">
      <c r="B55" s="4"/>
      <c r="C55" s="6"/>
      <c r="D55" s="6"/>
      <c r="E55" s="5" t="s">
        <v>23</v>
      </c>
      <c r="F55" s="8">
        <f aca="true" t="shared" si="8" ref="F55:F61">SUM(G55:R55)</f>
        <v>575714</v>
      </c>
      <c r="G55" s="8">
        <v>57515</v>
      </c>
      <c r="H55" s="8">
        <v>267630</v>
      </c>
      <c r="I55" s="8">
        <v>14203</v>
      </c>
      <c r="J55" s="8">
        <v>34636</v>
      </c>
      <c r="K55" s="8">
        <v>4426</v>
      </c>
      <c r="L55" s="8">
        <v>16195</v>
      </c>
      <c r="M55" s="8">
        <v>2062</v>
      </c>
      <c r="N55" s="8">
        <v>24181</v>
      </c>
      <c r="O55" s="8">
        <v>372</v>
      </c>
      <c r="P55" s="8">
        <v>24394</v>
      </c>
      <c r="Q55" s="8">
        <v>119650</v>
      </c>
      <c r="R55" s="8">
        <v>10450</v>
      </c>
    </row>
    <row r="56" spans="2:18" ht="12">
      <c r="B56" s="4"/>
      <c r="C56" s="6"/>
      <c r="D56" s="6"/>
      <c r="E56" s="5" t="s">
        <v>59</v>
      </c>
      <c r="F56" s="8">
        <f t="shared" si="8"/>
        <v>2057716</v>
      </c>
      <c r="G56" s="8">
        <v>346967</v>
      </c>
      <c r="H56" s="8">
        <v>775449</v>
      </c>
      <c r="I56" s="8">
        <v>196348</v>
      </c>
      <c r="J56" s="8">
        <v>141427</v>
      </c>
      <c r="K56" s="8">
        <v>33343</v>
      </c>
      <c r="L56" s="8">
        <v>13531</v>
      </c>
      <c r="M56" s="8">
        <v>62107</v>
      </c>
      <c r="N56" s="8">
        <v>29414</v>
      </c>
      <c r="O56" s="8">
        <v>1905</v>
      </c>
      <c r="P56" s="8">
        <v>38541</v>
      </c>
      <c r="Q56" s="8">
        <v>332900</v>
      </c>
      <c r="R56" s="8">
        <v>85784</v>
      </c>
    </row>
    <row r="57" spans="2:18" ht="12">
      <c r="B57" s="4"/>
      <c r="C57" s="6"/>
      <c r="D57" s="6"/>
      <c r="E57" s="5" t="s">
        <v>60</v>
      </c>
      <c r="F57" s="8">
        <f t="shared" si="8"/>
        <v>1061003</v>
      </c>
      <c r="G57" s="8">
        <v>262105</v>
      </c>
      <c r="H57" s="8">
        <v>343542</v>
      </c>
      <c r="I57" s="8">
        <v>54434</v>
      </c>
      <c r="J57" s="8">
        <v>80769</v>
      </c>
      <c r="K57" s="8">
        <v>13665</v>
      </c>
      <c r="L57" s="8">
        <v>20805</v>
      </c>
      <c r="M57" s="8">
        <v>11868</v>
      </c>
      <c r="N57" s="8">
        <v>23961</v>
      </c>
      <c r="O57" s="8">
        <v>885</v>
      </c>
      <c r="P57" s="8">
        <v>77954</v>
      </c>
      <c r="Q57" s="8">
        <v>121600</v>
      </c>
      <c r="R57" s="8">
        <v>49415</v>
      </c>
    </row>
    <row r="58" spans="2:18" ht="12">
      <c r="B58" s="4"/>
      <c r="C58" s="6"/>
      <c r="D58" s="6"/>
      <c r="E58" s="5" t="s">
        <v>61</v>
      </c>
      <c r="F58" s="8">
        <f t="shared" si="8"/>
        <v>1878536</v>
      </c>
      <c r="G58" s="8">
        <v>488135</v>
      </c>
      <c r="H58" s="8">
        <v>518696</v>
      </c>
      <c r="I58" s="8">
        <v>146875</v>
      </c>
      <c r="J58" s="8">
        <v>104847</v>
      </c>
      <c r="K58" s="8">
        <v>27831</v>
      </c>
      <c r="L58" s="8">
        <v>110279</v>
      </c>
      <c r="M58" s="8">
        <v>97964</v>
      </c>
      <c r="N58" s="8">
        <v>10084</v>
      </c>
      <c r="O58" s="8">
        <v>2067</v>
      </c>
      <c r="P58" s="8">
        <v>3717</v>
      </c>
      <c r="Q58" s="8">
        <v>301500</v>
      </c>
      <c r="R58" s="8">
        <v>66541</v>
      </c>
    </row>
    <row r="59" spans="2:18" ht="12">
      <c r="B59" s="4"/>
      <c r="C59" s="6"/>
      <c r="D59" s="6"/>
      <c r="E59" s="5" t="s">
        <v>62</v>
      </c>
      <c r="F59" s="8">
        <f t="shared" si="8"/>
        <v>1254354</v>
      </c>
      <c r="G59" s="8">
        <v>643822</v>
      </c>
      <c r="H59" s="8">
        <v>175284</v>
      </c>
      <c r="I59" s="8">
        <v>109997</v>
      </c>
      <c r="J59" s="8">
        <v>34461</v>
      </c>
      <c r="K59" s="8">
        <v>8698</v>
      </c>
      <c r="L59" s="8">
        <v>19843</v>
      </c>
      <c r="M59" s="8">
        <v>14544</v>
      </c>
      <c r="N59" s="8">
        <v>56250</v>
      </c>
      <c r="O59" s="8">
        <v>856</v>
      </c>
      <c r="P59" s="8">
        <v>4664</v>
      </c>
      <c r="Q59" s="8">
        <v>87100</v>
      </c>
      <c r="R59" s="8">
        <v>98835</v>
      </c>
    </row>
    <row r="60" spans="2:18" ht="12">
      <c r="B60" s="4"/>
      <c r="C60" s="6"/>
      <c r="D60" s="6"/>
      <c r="E60" s="5" t="s">
        <v>63</v>
      </c>
      <c r="F60" s="8">
        <v>720123</v>
      </c>
      <c r="G60" s="8">
        <v>66595</v>
      </c>
      <c r="H60" s="8">
        <v>308425</v>
      </c>
      <c r="I60" s="8">
        <v>25485</v>
      </c>
      <c r="J60" s="8">
        <v>63871</v>
      </c>
      <c r="K60" s="8">
        <v>9383</v>
      </c>
      <c r="L60" s="8">
        <v>7802</v>
      </c>
      <c r="M60" s="8">
        <v>56416</v>
      </c>
      <c r="N60" s="8">
        <v>7538</v>
      </c>
      <c r="O60" s="8">
        <v>29142</v>
      </c>
      <c r="P60" s="8">
        <v>12830</v>
      </c>
      <c r="Q60" s="8">
        <v>118100</v>
      </c>
      <c r="R60" s="8">
        <v>14535</v>
      </c>
    </row>
    <row r="61" spans="2:18" ht="12">
      <c r="B61" s="4"/>
      <c r="C61" s="6"/>
      <c r="D61" s="6"/>
      <c r="E61" s="5" t="s">
        <v>64</v>
      </c>
      <c r="F61" s="8">
        <f t="shared" si="8"/>
        <v>790384</v>
      </c>
      <c r="G61" s="8">
        <v>99032</v>
      </c>
      <c r="H61" s="8">
        <v>329168</v>
      </c>
      <c r="I61" s="8">
        <v>26730</v>
      </c>
      <c r="J61" s="8">
        <v>99587</v>
      </c>
      <c r="K61" s="8">
        <v>12043</v>
      </c>
      <c r="L61" s="8">
        <v>34592</v>
      </c>
      <c r="M61" s="8">
        <v>2358</v>
      </c>
      <c r="N61" s="8">
        <v>8336</v>
      </c>
      <c r="O61" s="8">
        <v>778</v>
      </c>
      <c r="P61" s="8">
        <v>33570</v>
      </c>
      <c r="Q61" s="8">
        <v>93500</v>
      </c>
      <c r="R61" s="8">
        <v>50690</v>
      </c>
    </row>
    <row r="63" ht="12">
      <c r="B63" s="3" t="s">
        <v>42</v>
      </c>
    </row>
    <row r="83" ht="12">
      <c r="O83" s="21"/>
    </row>
    <row r="84" spans="2:15" ht="12">
      <c r="B84" s="17"/>
      <c r="C84" s="17"/>
      <c r="D84" s="17"/>
      <c r="E84" s="17"/>
      <c r="O84" s="20"/>
    </row>
  </sheetData>
  <mergeCells count="36">
    <mergeCell ref="D17:E17"/>
    <mergeCell ref="D18:E18"/>
    <mergeCell ref="C23:E23"/>
    <mergeCell ref="D19:E19"/>
    <mergeCell ref="D20:E20"/>
    <mergeCell ref="D21:E21"/>
    <mergeCell ref="B3:E5"/>
    <mergeCell ref="B6:C6"/>
    <mergeCell ref="B7:E7"/>
    <mergeCell ref="B8:E8"/>
    <mergeCell ref="C9:E9"/>
    <mergeCell ref="C43:D43"/>
    <mergeCell ref="C49:D49"/>
    <mergeCell ref="C25:D25"/>
    <mergeCell ref="D11:E11"/>
    <mergeCell ref="D12:E12"/>
    <mergeCell ref="D13:E13"/>
    <mergeCell ref="D14:E14"/>
    <mergeCell ref="D15:E15"/>
    <mergeCell ref="D16:E16"/>
    <mergeCell ref="C53:D53"/>
    <mergeCell ref="C54:D54"/>
    <mergeCell ref="C34:D34"/>
    <mergeCell ref="C38:D38"/>
    <mergeCell ref="I3:I5"/>
    <mergeCell ref="H3:H5"/>
    <mergeCell ref="F3:F5"/>
    <mergeCell ref="G3:G5"/>
    <mergeCell ref="J3:J5"/>
    <mergeCell ref="K3:K5"/>
    <mergeCell ref="N3:N5"/>
    <mergeCell ref="R3:R5"/>
    <mergeCell ref="L3:L5"/>
    <mergeCell ref="O3:O5"/>
    <mergeCell ref="P3:P5"/>
    <mergeCell ref="Q3:Q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R30"/>
  <sheetViews>
    <sheetView zoomScale="85" zoomScaleNormal="85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20" sqref="F20"/>
    </sheetView>
  </sheetViews>
  <sheetFormatPr defaultColWidth="9.00390625" defaultRowHeight="13.5"/>
  <cols>
    <col min="1" max="2" width="2.625" style="2" customWidth="1"/>
    <col min="3" max="3" width="2.375" style="2" customWidth="1"/>
    <col min="4" max="4" width="4.50390625" style="2" customWidth="1"/>
    <col min="5" max="5" width="8.50390625" style="2" customWidth="1"/>
    <col min="6" max="6" width="13.25390625" style="2" customWidth="1"/>
    <col min="7" max="18" width="12.125" style="2" customWidth="1"/>
    <col min="19" max="16384" width="9.00390625" style="2" customWidth="1"/>
  </cols>
  <sheetData>
    <row r="1" ht="14.25">
      <c r="B1" s="1" t="s">
        <v>113</v>
      </c>
    </row>
    <row r="2" ht="12">
      <c r="C2" s="3" t="s">
        <v>93</v>
      </c>
    </row>
    <row r="3" spans="2:18" ht="12" customHeight="1">
      <c r="B3" s="33" t="s">
        <v>104</v>
      </c>
      <c r="C3" s="34"/>
      <c r="D3" s="34"/>
      <c r="E3" s="35"/>
      <c r="F3" s="25" t="s">
        <v>105</v>
      </c>
      <c r="G3" s="25" t="s">
        <v>90</v>
      </c>
      <c r="H3" s="22" t="s">
        <v>106</v>
      </c>
      <c r="I3" s="22" t="s">
        <v>107</v>
      </c>
      <c r="J3" s="22" t="s">
        <v>108</v>
      </c>
      <c r="K3" s="22" t="s">
        <v>95</v>
      </c>
      <c r="L3" s="22" t="s">
        <v>96</v>
      </c>
      <c r="M3" s="13" t="s">
        <v>99</v>
      </c>
      <c r="N3" s="22" t="s">
        <v>102</v>
      </c>
      <c r="O3" s="22" t="s">
        <v>109</v>
      </c>
      <c r="P3" s="22" t="s">
        <v>110</v>
      </c>
      <c r="Q3" s="22" t="s">
        <v>98</v>
      </c>
      <c r="R3" s="22" t="s">
        <v>97</v>
      </c>
    </row>
    <row r="4" spans="2:18" ht="12">
      <c r="B4" s="36"/>
      <c r="C4" s="37"/>
      <c r="D4" s="37"/>
      <c r="E4" s="38"/>
      <c r="F4" s="26"/>
      <c r="G4" s="26"/>
      <c r="H4" s="23"/>
      <c r="I4" s="23"/>
      <c r="J4" s="23"/>
      <c r="K4" s="23"/>
      <c r="L4" s="23"/>
      <c r="M4" s="14" t="s">
        <v>100</v>
      </c>
      <c r="N4" s="23"/>
      <c r="O4" s="23"/>
      <c r="P4" s="23"/>
      <c r="Q4" s="23"/>
      <c r="R4" s="23"/>
    </row>
    <row r="5" spans="2:18" ht="12">
      <c r="B5" s="39"/>
      <c r="C5" s="40"/>
      <c r="D5" s="40"/>
      <c r="E5" s="41"/>
      <c r="F5" s="27"/>
      <c r="G5" s="27"/>
      <c r="H5" s="24"/>
      <c r="I5" s="24"/>
      <c r="J5" s="24"/>
      <c r="K5" s="24"/>
      <c r="L5" s="24"/>
      <c r="M5" s="15" t="s">
        <v>101</v>
      </c>
      <c r="N5" s="24"/>
      <c r="O5" s="24"/>
      <c r="P5" s="24"/>
      <c r="Q5" s="24"/>
      <c r="R5" s="24"/>
    </row>
    <row r="6" spans="2:18" ht="12">
      <c r="B6" s="42"/>
      <c r="C6" s="31"/>
      <c r="D6" s="19"/>
      <c r="E6" s="5"/>
      <c r="F6" s="7" t="s">
        <v>111</v>
      </c>
      <c r="G6" s="7" t="s">
        <v>111</v>
      </c>
      <c r="H6" s="7" t="s">
        <v>111</v>
      </c>
      <c r="I6" s="7" t="s">
        <v>111</v>
      </c>
      <c r="J6" s="7" t="s">
        <v>111</v>
      </c>
      <c r="K6" s="7" t="s">
        <v>111</v>
      </c>
      <c r="L6" s="7" t="s">
        <v>111</v>
      </c>
      <c r="M6" s="7" t="s">
        <v>111</v>
      </c>
      <c r="N6" s="7" t="s">
        <v>111</v>
      </c>
      <c r="O6" s="7" t="s">
        <v>111</v>
      </c>
      <c r="P6" s="7" t="s">
        <v>111</v>
      </c>
      <c r="Q6" s="7" t="s">
        <v>111</v>
      </c>
      <c r="R6" s="7" t="s">
        <v>111</v>
      </c>
    </row>
    <row r="7" spans="2:18" ht="12" customHeight="1">
      <c r="B7" s="4"/>
      <c r="C7" s="28" t="s">
        <v>65</v>
      </c>
      <c r="D7" s="28"/>
      <c r="E7" s="5" t="s">
        <v>66</v>
      </c>
      <c r="F7" s="8">
        <f aca="true" t="shared" si="0" ref="F7:F22">SUM(G7:R7)</f>
        <v>655078</v>
      </c>
      <c r="G7" s="8">
        <v>69527</v>
      </c>
      <c r="H7" s="8">
        <v>264370</v>
      </c>
      <c r="I7" s="8">
        <v>24676</v>
      </c>
      <c r="J7" s="8">
        <v>41814</v>
      </c>
      <c r="K7" s="8">
        <v>11546</v>
      </c>
      <c r="L7" s="8">
        <v>5408</v>
      </c>
      <c r="M7" s="8">
        <v>108</v>
      </c>
      <c r="N7" s="8">
        <v>6303</v>
      </c>
      <c r="O7" s="8">
        <v>50000</v>
      </c>
      <c r="P7" s="8">
        <v>43379</v>
      </c>
      <c r="Q7" s="8">
        <v>105700</v>
      </c>
      <c r="R7" s="8">
        <v>32247</v>
      </c>
    </row>
    <row r="8" spans="2:18" ht="12">
      <c r="B8" s="4"/>
      <c r="C8" s="6"/>
      <c r="D8" s="6"/>
      <c r="E8" s="5" t="s">
        <v>67</v>
      </c>
      <c r="F8" s="8">
        <f t="shared" si="0"/>
        <v>1396819</v>
      </c>
      <c r="G8" s="8">
        <v>148095</v>
      </c>
      <c r="H8" s="8">
        <v>505011</v>
      </c>
      <c r="I8" s="8">
        <v>46548</v>
      </c>
      <c r="J8" s="8">
        <v>345916</v>
      </c>
      <c r="K8" s="8">
        <v>12925</v>
      </c>
      <c r="L8" s="8">
        <v>16673</v>
      </c>
      <c r="M8" s="8">
        <v>73175</v>
      </c>
      <c r="N8" s="8">
        <v>16402</v>
      </c>
      <c r="O8" s="16" t="s">
        <v>103</v>
      </c>
      <c r="P8" s="8">
        <v>68418</v>
      </c>
      <c r="Q8" s="8">
        <v>131200</v>
      </c>
      <c r="R8" s="8">
        <v>32456</v>
      </c>
    </row>
    <row r="9" spans="2:18" ht="12">
      <c r="B9" s="4"/>
      <c r="C9" s="6"/>
      <c r="D9" s="6"/>
      <c r="E9" s="5" t="s">
        <v>68</v>
      </c>
      <c r="F9" s="8">
        <f t="shared" si="0"/>
        <v>1378210</v>
      </c>
      <c r="G9" s="8">
        <v>158424</v>
      </c>
      <c r="H9" s="8">
        <v>561624</v>
      </c>
      <c r="I9" s="8">
        <v>116553</v>
      </c>
      <c r="J9" s="8">
        <v>94351</v>
      </c>
      <c r="K9" s="8">
        <v>16435</v>
      </c>
      <c r="L9" s="8">
        <v>19010</v>
      </c>
      <c r="M9" s="8">
        <v>12999</v>
      </c>
      <c r="N9" s="8">
        <v>24398</v>
      </c>
      <c r="O9" s="8">
        <v>1378</v>
      </c>
      <c r="P9" s="8">
        <v>32819</v>
      </c>
      <c r="Q9" s="8">
        <v>307200</v>
      </c>
      <c r="R9" s="8">
        <v>33019</v>
      </c>
    </row>
    <row r="10" spans="2:18" ht="12">
      <c r="B10" s="4"/>
      <c r="C10" s="6"/>
      <c r="D10" s="6"/>
      <c r="E10" s="5" t="s">
        <v>69</v>
      </c>
      <c r="F10" s="8">
        <f t="shared" si="0"/>
        <v>757338</v>
      </c>
      <c r="G10" s="8">
        <v>56517</v>
      </c>
      <c r="H10" s="8">
        <v>335988</v>
      </c>
      <c r="I10" s="8">
        <v>29501</v>
      </c>
      <c r="J10" s="8">
        <v>62030</v>
      </c>
      <c r="K10" s="8">
        <v>5300</v>
      </c>
      <c r="L10" s="8">
        <v>465</v>
      </c>
      <c r="M10" s="8">
        <v>1205</v>
      </c>
      <c r="N10" s="8">
        <v>1726</v>
      </c>
      <c r="O10" s="16" t="s">
        <v>103</v>
      </c>
      <c r="P10" s="8">
        <v>49520</v>
      </c>
      <c r="Q10" s="8">
        <v>199600</v>
      </c>
      <c r="R10" s="8">
        <v>15486</v>
      </c>
    </row>
    <row r="11" spans="2:18" ht="12" customHeight="1">
      <c r="B11" s="4"/>
      <c r="C11" s="6"/>
      <c r="D11" s="6"/>
      <c r="E11" s="5" t="s">
        <v>70</v>
      </c>
      <c r="F11" s="8">
        <f t="shared" si="0"/>
        <v>1781031</v>
      </c>
      <c r="G11" s="8">
        <v>224851</v>
      </c>
      <c r="H11" s="8">
        <v>939085</v>
      </c>
      <c r="I11" s="8">
        <v>51964</v>
      </c>
      <c r="J11" s="8">
        <v>163081</v>
      </c>
      <c r="K11" s="8">
        <v>17940</v>
      </c>
      <c r="L11" s="8">
        <v>25788</v>
      </c>
      <c r="M11" s="8">
        <v>21421</v>
      </c>
      <c r="N11" s="8">
        <v>5677</v>
      </c>
      <c r="O11" s="16" t="s">
        <v>103</v>
      </c>
      <c r="P11" s="8">
        <v>67357</v>
      </c>
      <c r="Q11" s="8">
        <v>101600</v>
      </c>
      <c r="R11" s="8">
        <v>162267</v>
      </c>
    </row>
    <row r="12" spans="2:18" ht="12">
      <c r="B12" s="4"/>
      <c r="C12" s="6"/>
      <c r="D12" s="6"/>
      <c r="E12" s="5" t="s">
        <v>71</v>
      </c>
      <c r="F12" s="8">
        <f t="shared" si="0"/>
        <v>1621994</v>
      </c>
      <c r="G12" s="8">
        <v>648399</v>
      </c>
      <c r="H12" s="8">
        <v>230123</v>
      </c>
      <c r="I12" s="8">
        <v>181999</v>
      </c>
      <c r="J12" s="8">
        <v>54993</v>
      </c>
      <c r="K12" s="8">
        <v>11146</v>
      </c>
      <c r="L12" s="8">
        <v>19873</v>
      </c>
      <c r="M12" s="8">
        <v>4907</v>
      </c>
      <c r="N12" s="8">
        <v>65010</v>
      </c>
      <c r="O12" s="16" t="s">
        <v>103</v>
      </c>
      <c r="P12" s="8">
        <v>99407</v>
      </c>
      <c r="Q12" s="8">
        <v>198300</v>
      </c>
      <c r="R12" s="8">
        <v>107837</v>
      </c>
    </row>
    <row r="13" spans="2:18" ht="12">
      <c r="B13" s="4"/>
      <c r="C13" s="6"/>
      <c r="D13" s="6"/>
      <c r="E13" s="5" t="s">
        <v>72</v>
      </c>
      <c r="F13" s="8">
        <f t="shared" si="0"/>
        <v>1342028</v>
      </c>
      <c r="G13" s="8">
        <v>194049</v>
      </c>
      <c r="H13" s="8">
        <v>531408</v>
      </c>
      <c r="I13" s="8">
        <v>58034</v>
      </c>
      <c r="J13" s="8">
        <v>161372</v>
      </c>
      <c r="K13" s="8">
        <v>22870</v>
      </c>
      <c r="L13" s="8">
        <v>8106</v>
      </c>
      <c r="M13" s="8">
        <v>31185</v>
      </c>
      <c r="N13" s="8">
        <v>46458</v>
      </c>
      <c r="O13" s="8">
        <v>2897</v>
      </c>
      <c r="P13" s="8">
        <v>21893</v>
      </c>
      <c r="Q13" s="8">
        <v>162300</v>
      </c>
      <c r="R13" s="8">
        <v>101456</v>
      </c>
    </row>
    <row r="14" spans="2:18" ht="12">
      <c r="B14" s="4"/>
      <c r="C14" s="6"/>
      <c r="D14" s="6"/>
      <c r="E14" s="5" t="s">
        <v>73</v>
      </c>
      <c r="F14" s="8">
        <f t="shared" si="0"/>
        <v>1554480</v>
      </c>
      <c r="G14" s="8">
        <v>95224</v>
      </c>
      <c r="H14" s="8">
        <v>580128</v>
      </c>
      <c r="I14" s="8">
        <v>134484</v>
      </c>
      <c r="J14" s="8">
        <v>298057</v>
      </c>
      <c r="K14" s="8">
        <v>35420</v>
      </c>
      <c r="L14" s="8">
        <v>14110</v>
      </c>
      <c r="M14" s="8">
        <v>59308</v>
      </c>
      <c r="N14" s="8">
        <v>11884</v>
      </c>
      <c r="O14" s="16" t="s">
        <v>103</v>
      </c>
      <c r="P14" s="8">
        <v>73832</v>
      </c>
      <c r="Q14" s="8">
        <v>198200</v>
      </c>
      <c r="R14" s="8">
        <v>53833</v>
      </c>
    </row>
    <row r="15" spans="2:18" ht="12">
      <c r="B15" s="4"/>
      <c r="C15" s="28" t="s">
        <v>74</v>
      </c>
      <c r="D15" s="28"/>
      <c r="E15" s="5" t="s">
        <v>75</v>
      </c>
      <c r="F15" s="8">
        <f t="shared" si="0"/>
        <v>1166118</v>
      </c>
      <c r="G15" s="8">
        <v>249634</v>
      </c>
      <c r="H15" s="8">
        <v>411967</v>
      </c>
      <c r="I15" s="8">
        <v>82095</v>
      </c>
      <c r="J15" s="8">
        <v>75025</v>
      </c>
      <c r="K15" s="8">
        <v>23953</v>
      </c>
      <c r="L15" s="8">
        <v>10278</v>
      </c>
      <c r="M15" s="8">
        <v>80335</v>
      </c>
      <c r="N15" s="8">
        <v>9265</v>
      </c>
      <c r="O15" s="16" t="s">
        <v>103</v>
      </c>
      <c r="P15" s="8">
        <v>20789</v>
      </c>
      <c r="Q15" s="8">
        <v>157100</v>
      </c>
      <c r="R15" s="8">
        <v>45677</v>
      </c>
    </row>
    <row r="16" spans="2:18" ht="12" customHeight="1">
      <c r="B16" s="4"/>
      <c r="C16" s="6"/>
      <c r="D16" s="6"/>
      <c r="E16" s="5" t="s">
        <v>23</v>
      </c>
      <c r="F16" s="8">
        <f t="shared" si="0"/>
        <v>1193564</v>
      </c>
      <c r="G16" s="8">
        <v>209495</v>
      </c>
      <c r="H16" s="8">
        <v>471489</v>
      </c>
      <c r="I16" s="8">
        <v>88841</v>
      </c>
      <c r="J16" s="8">
        <v>60262</v>
      </c>
      <c r="K16" s="8">
        <v>16231</v>
      </c>
      <c r="L16" s="8">
        <v>4272</v>
      </c>
      <c r="M16" s="8">
        <v>115714</v>
      </c>
      <c r="N16" s="8">
        <v>13568</v>
      </c>
      <c r="O16" s="16" t="s">
        <v>103</v>
      </c>
      <c r="P16" s="8">
        <v>55937</v>
      </c>
      <c r="Q16" s="8">
        <v>122500</v>
      </c>
      <c r="R16" s="8">
        <v>35255</v>
      </c>
    </row>
    <row r="17" spans="2:18" ht="12">
      <c r="B17" s="4"/>
      <c r="C17" s="6"/>
      <c r="D17" s="6"/>
      <c r="E17" s="5" t="s">
        <v>76</v>
      </c>
      <c r="F17" s="8">
        <f t="shared" si="0"/>
        <v>2857225</v>
      </c>
      <c r="G17" s="8">
        <v>653907</v>
      </c>
      <c r="H17" s="8">
        <v>718150</v>
      </c>
      <c r="I17" s="8">
        <v>477960</v>
      </c>
      <c r="J17" s="8">
        <v>106453</v>
      </c>
      <c r="K17" s="8">
        <v>40810</v>
      </c>
      <c r="L17" s="8">
        <v>26280</v>
      </c>
      <c r="M17" s="8">
        <v>93085</v>
      </c>
      <c r="N17" s="8">
        <v>56570</v>
      </c>
      <c r="O17" s="8">
        <v>165047</v>
      </c>
      <c r="P17" s="8">
        <v>68379</v>
      </c>
      <c r="Q17" s="8">
        <v>306700</v>
      </c>
      <c r="R17" s="8">
        <v>143884</v>
      </c>
    </row>
    <row r="18" spans="2:18" ht="12">
      <c r="B18" s="4"/>
      <c r="C18" s="6"/>
      <c r="D18" s="6"/>
      <c r="E18" s="5" t="s">
        <v>77</v>
      </c>
      <c r="F18" s="8">
        <f t="shared" si="0"/>
        <v>1726540</v>
      </c>
      <c r="G18" s="8">
        <v>436664</v>
      </c>
      <c r="H18" s="8">
        <v>415806</v>
      </c>
      <c r="I18" s="8">
        <v>151220</v>
      </c>
      <c r="J18" s="8">
        <v>237780</v>
      </c>
      <c r="K18" s="8">
        <v>28696</v>
      </c>
      <c r="L18" s="8">
        <v>30321</v>
      </c>
      <c r="M18" s="8">
        <v>65109</v>
      </c>
      <c r="N18" s="8">
        <v>56709</v>
      </c>
      <c r="O18" s="16" t="s">
        <v>103</v>
      </c>
      <c r="P18" s="8">
        <v>28306</v>
      </c>
      <c r="Q18" s="8">
        <v>194600</v>
      </c>
      <c r="R18" s="8">
        <v>81329</v>
      </c>
    </row>
    <row r="19" spans="2:18" ht="12">
      <c r="B19" s="4"/>
      <c r="C19" s="28" t="s">
        <v>78</v>
      </c>
      <c r="D19" s="28"/>
      <c r="E19" s="5" t="s">
        <v>79</v>
      </c>
      <c r="F19" s="8">
        <f t="shared" si="0"/>
        <v>1477541</v>
      </c>
      <c r="G19" s="8">
        <v>339549</v>
      </c>
      <c r="H19" s="8">
        <v>470970</v>
      </c>
      <c r="I19" s="8">
        <v>128638</v>
      </c>
      <c r="J19" s="8">
        <v>86423</v>
      </c>
      <c r="K19" s="8">
        <v>23685</v>
      </c>
      <c r="L19" s="8">
        <v>10890</v>
      </c>
      <c r="M19" s="8">
        <v>67692</v>
      </c>
      <c r="N19" s="8">
        <v>12203</v>
      </c>
      <c r="O19" s="8">
        <v>10000</v>
      </c>
      <c r="P19" s="8">
        <v>48017</v>
      </c>
      <c r="Q19" s="8">
        <v>215200</v>
      </c>
      <c r="R19" s="8">
        <v>64274</v>
      </c>
    </row>
    <row r="20" spans="2:18" ht="12" customHeight="1">
      <c r="B20" s="4"/>
      <c r="C20" s="6"/>
      <c r="D20" s="6"/>
      <c r="E20" s="5" t="s">
        <v>80</v>
      </c>
      <c r="F20" s="8">
        <f t="shared" si="0"/>
        <v>2166117</v>
      </c>
      <c r="G20" s="8">
        <v>641167</v>
      </c>
      <c r="H20" s="8">
        <v>605151</v>
      </c>
      <c r="I20" s="8">
        <v>162565</v>
      </c>
      <c r="J20" s="8">
        <v>95874</v>
      </c>
      <c r="K20" s="8">
        <v>59147</v>
      </c>
      <c r="L20" s="8">
        <v>24098</v>
      </c>
      <c r="M20" s="8">
        <v>36999</v>
      </c>
      <c r="N20" s="8">
        <v>29179</v>
      </c>
      <c r="O20" s="8">
        <v>10000</v>
      </c>
      <c r="P20" s="8">
        <v>62086</v>
      </c>
      <c r="Q20" s="8">
        <v>342800</v>
      </c>
      <c r="R20" s="8">
        <v>97051</v>
      </c>
    </row>
    <row r="21" spans="2:18" ht="12">
      <c r="B21" s="4"/>
      <c r="C21" s="6"/>
      <c r="D21" s="6"/>
      <c r="E21" s="5" t="s">
        <v>81</v>
      </c>
      <c r="F21" s="8">
        <f t="shared" si="0"/>
        <v>2087003</v>
      </c>
      <c r="G21" s="8">
        <v>308928</v>
      </c>
      <c r="H21" s="8">
        <v>387468</v>
      </c>
      <c r="I21" s="8">
        <v>239999</v>
      </c>
      <c r="J21" s="8">
        <v>60452</v>
      </c>
      <c r="K21" s="8">
        <v>20533</v>
      </c>
      <c r="L21" s="8">
        <v>11304</v>
      </c>
      <c r="M21" s="8">
        <v>68514</v>
      </c>
      <c r="N21" s="8">
        <v>7495</v>
      </c>
      <c r="O21" s="8">
        <v>131017</v>
      </c>
      <c r="P21" s="8">
        <v>90291</v>
      </c>
      <c r="Q21" s="8">
        <v>187000</v>
      </c>
      <c r="R21" s="8">
        <v>574002</v>
      </c>
    </row>
    <row r="22" spans="2:18" ht="12">
      <c r="B22" s="4"/>
      <c r="C22" s="6"/>
      <c r="D22" s="6"/>
      <c r="E22" s="5" t="s">
        <v>82</v>
      </c>
      <c r="F22" s="8">
        <f t="shared" si="0"/>
        <v>3452289</v>
      </c>
      <c r="G22" s="8">
        <v>459624</v>
      </c>
      <c r="H22" s="8">
        <v>350344</v>
      </c>
      <c r="I22" s="8">
        <v>120960</v>
      </c>
      <c r="J22" s="8">
        <v>137603</v>
      </c>
      <c r="K22" s="8">
        <v>27063</v>
      </c>
      <c r="L22" s="8">
        <v>836774</v>
      </c>
      <c r="M22" s="8">
        <v>31501</v>
      </c>
      <c r="N22" s="8">
        <v>22874</v>
      </c>
      <c r="O22" s="8">
        <v>1663</v>
      </c>
      <c r="P22" s="8">
        <v>467504</v>
      </c>
      <c r="Q22" s="8">
        <v>112000</v>
      </c>
      <c r="R22" s="8">
        <v>884379</v>
      </c>
    </row>
    <row r="23" spans="2:18" ht="12">
      <c r="B23" s="4"/>
      <c r="C23" s="28" t="s">
        <v>83</v>
      </c>
      <c r="D23" s="28"/>
      <c r="E23" s="5" t="s">
        <v>84</v>
      </c>
      <c r="F23" s="8">
        <v>2471165</v>
      </c>
      <c r="G23" s="8">
        <v>611693</v>
      </c>
      <c r="H23" s="8">
        <v>486502</v>
      </c>
      <c r="I23" s="8">
        <v>209588</v>
      </c>
      <c r="J23" s="8">
        <v>135729</v>
      </c>
      <c r="K23" s="8">
        <v>32995</v>
      </c>
      <c r="L23" s="8">
        <v>22726</v>
      </c>
      <c r="M23" s="8">
        <v>23228</v>
      </c>
      <c r="N23" s="8">
        <v>56469</v>
      </c>
      <c r="O23" s="16" t="s">
        <v>103</v>
      </c>
      <c r="P23" s="8">
        <v>55893</v>
      </c>
      <c r="Q23" s="8">
        <v>227300</v>
      </c>
      <c r="R23" s="8">
        <v>607042</v>
      </c>
    </row>
    <row r="24" spans="2:18" ht="12">
      <c r="B24" s="4"/>
      <c r="C24" s="28" t="s">
        <v>85</v>
      </c>
      <c r="D24" s="28"/>
      <c r="E24" s="5" t="s">
        <v>86</v>
      </c>
      <c r="F24" s="8">
        <v>1488452</v>
      </c>
      <c r="G24" s="8">
        <v>264082</v>
      </c>
      <c r="H24" s="8">
        <v>627482</v>
      </c>
      <c r="I24" s="8">
        <v>86578</v>
      </c>
      <c r="J24" s="8">
        <v>124450</v>
      </c>
      <c r="K24" s="8">
        <v>38885</v>
      </c>
      <c r="L24" s="8">
        <v>14403</v>
      </c>
      <c r="M24" s="8">
        <v>22249</v>
      </c>
      <c r="N24" s="8">
        <v>37719</v>
      </c>
      <c r="O24" s="16" t="s">
        <v>103</v>
      </c>
      <c r="P24" s="8">
        <v>41646</v>
      </c>
      <c r="Q24" s="8">
        <v>173200</v>
      </c>
      <c r="R24" s="8">
        <v>57758</v>
      </c>
    </row>
    <row r="25" spans="2:18" ht="12" customHeight="1">
      <c r="B25" s="4"/>
      <c r="C25" s="6"/>
      <c r="D25" s="6"/>
      <c r="E25" s="5" t="s">
        <v>91</v>
      </c>
      <c r="F25" s="8">
        <f>SUM(G25:R25)</f>
        <v>1026660</v>
      </c>
      <c r="G25" s="8">
        <v>276822</v>
      </c>
      <c r="H25" s="8">
        <v>343062</v>
      </c>
      <c r="I25" s="8">
        <v>59739</v>
      </c>
      <c r="J25" s="8">
        <v>45637</v>
      </c>
      <c r="K25" s="8">
        <v>23910</v>
      </c>
      <c r="L25" s="8">
        <v>11559</v>
      </c>
      <c r="M25" s="8">
        <v>12375</v>
      </c>
      <c r="N25" s="8">
        <v>37014</v>
      </c>
      <c r="O25" s="8">
        <v>1500</v>
      </c>
      <c r="P25" s="8">
        <v>72456</v>
      </c>
      <c r="Q25" s="8">
        <v>102600</v>
      </c>
      <c r="R25" s="8">
        <v>39986</v>
      </c>
    </row>
    <row r="26" spans="2:18" ht="12">
      <c r="B26" s="4"/>
      <c r="C26" s="6"/>
      <c r="D26" s="6"/>
      <c r="E26" s="5" t="s">
        <v>87</v>
      </c>
      <c r="F26" s="8">
        <f>SUM(G26:R26)</f>
        <v>1145672</v>
      </c>
      <c r="G26" s="8">
        <v>227056</v>
      </c>
      <c r="H26" s="8">
        <v>428630</v>
      </c>
      <c r="I26" s="8">
        <v>92527</v>
      </c>
      <c r="J26" s="8">
        <v>65569</v>
      </c>
      <c r="K26" s="8">
        <v>30611</v>
      </c>
      <c r="L26" s="8">
        <v>6260</v>
      </c>
      <c r="M26" s="8">
        <v>6880</v>
      </c>
      <c r="N26" s="8">
        <v>17460</v>
      </c>
      <c r="O26" s="16" t="s">
        <v>103</v>
      </c>
      <c r="P26" s="8">
        <v>18788</v>
      </c>
      <c r="Q26" s="8">
        <v>157000</v>
      </c>
      <c r="R26" s="8">
        <v>94891</v>
      </c>
    </row>
    <row r="27" spans="2:18" ht="12">
      <c r="B27" s="4"/>
      <c r="C27" s="6"/>
      <c r="D27" s="6"/>
      <c r="E27" s="5" t="s">
        <v>88</v>
      </c>
      <c r="F27" s="8">
        <f>SUM(G27:R27)</f>
        <v>3294147</v>
      </c>
      <c r="G27" s="8">
        <v>1691974</v>
      </c>
      <c r="H27" s="8">
        <v>104127</v>
      </c>
      <c r="I27" s="8">
        <v>463677</v>
      </c>
      <c r="J27" s="8">
        <v>79947</v>
      </c>
      <c r="K27" s="8">
        <v>45970</v>
      </c>
      <c r="L27" s="8">
        <v>128940</v>
      </c>
      <c r="M27" s="8">
        <v>47812</v>
      </c>
      <c r="N27" s="8">
        <v>58364</v>
      </c>
      <c r="O27" s="8">
        <v>6661</v>
      </c>
      <c r="P27" s="8">
        <v>29812</v>
      </c>
      <c r="Q27" s="8">
        <v>552800</v>
      </c>
      <c r="R27" s="8">
        <v>84063</v>
      </c>
    </row>
    <row r="28" spans="2:18" ht="12">
      <c r="B28" s="4"/>
      <c r="C28" s="6"/>
      <c r="D28" s="6"/>
      <c r="E28" s="5" t="s">
        <v>89</v>
      </c>
      <c r="F28" s="8">
        <f>SUM(G28:R28)</f>
        <v>1807017</v>
      </c>
      <c r="G28" s="8">
        <v>483273</v>
      </c>
      <c r="H28" s="8">
        <v>603722</v>
      </c>
      <c r="I28" s="8">
        <v>141835</v>
      </c>
      <c r="J28" s="8">
        <v>59419</v>
      </c>
      <c r="K28" s="8">
        <v>47263</v>
      </c>
      <c r="L28" s="8">
        <v>16078</v>
      </c>
      <c r="M28" s="8">
        <v>6448</v>
      </c>
      <c r="N28" s="8">
        <v>54662</v>
      </c>
      <c r="O28" s="16" t="s">
        <v>103</v>
      </c>
      <c r="P28" s="8">
        <v>57642</v>
      </c>
      <c r="Q28" s="8">
        <v>261500</v>
      </c>
      <c r="R28" s="8">
        <v>75175</v>
      </c>
    </row>
    <row r="29" spans="2:15" ht="12">
      <c r="B29" s="17"/>
      <c r="C29" s="17"/>
      <c r="D29" s="17"/>
      <c r="E29" s="17"/>
      <c r="O29" s="12"/>
    </row>
    <row r="30" ht="12">
      <c r="B30" s="3" t="s">
        <v>112</v>
      </c>
    </row>
  </sheetData>
  <mergeCells count="19">
    <mergeCell ref="C15:D15"/>
    <mergeCell ref="C24:D24"/>
    <mergeCell ref="C19:D19"/>
    <mergeCell ref="C23:D23"/>
    <mergeCell ref="J3:J5"/>
    <mergeCell ref="K3:K5"/>
    <mergeCell ref="N3:N5"/>
    <mergeCell ref="R3:R5"/>
    <mergeCell ref="L3:L5"/>
    <mergeCell ref="O3:O5"/>
    <mergeCell ref="P3:P5"/>
    <mergeCell ref="Q3:Q5"/>
    <mergeCell ref="C7:D7"/>
    <mergeCell ref="B3:E5"/>
    <mergeCell ref="B6:C6"/>
    <mergeCell ref="I3:I5"/>
    <mergeCell ref="H3:H5"/>
    <mergeCell ref="F3:F5"/>
    <mergeCell ref="G3:G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2000-03-07T09:03:28Z</cp:lastPrinted>
  <dcterms:created xsi:type="dcterms:W3CDTF">1999-08-08T13:52:57Z</dcterms:created>
  <dcterms:modified xsi:type="dcterms:W3CDTF">2002-03-27T08:53:55Z</dcterms:modified>
  <cp:category/>
  <cp:version/>
  <cp:contentType/>
  <cp:contentStatus/>
</cp:coreProperties>
</file>