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4_市町村歳入郡市別" sheetId="1" r:id="rId1"/>
  </sheets>
  <definedNames/>
  <calcPr fullCalcOnLoad="1"/>
</workbook>
</file>

<file path=xl/sharedStrings.xml><?xml version="1.0" encoding="utf-8"?>
<sst xmlns="http://schemas.openxmlformats.org/spreadsheetml/2006/main" count="167" uniqueCount="50">
  <si>
    <t>4.市町村歳入郡市別（昭和22年度決算・円未満四捨五入）</t>
  </si>
  <si>
    <t>国税附加税</t>
  </si>
  <si>
    <t>道府県法定独立税同附加税</t>
  </si>
  <si>
    <t>道府県法定外独立税同附加税</t>
  </si>
  <si>
    <t>市町村法定独立税</t>
  </si>
  <si>
    <t>市町村法定外独立税</t>
  </si>
  <si>
    <t>目的税</t>
  </si>
  <si>
    <t>配付税</t>
  </si>
  <si>
    <t>旧法による税収入</t>
  </si>
  <si>
    <t>計</t>
  </si>
  <si>
    <t>税収入</t>
  </si>
  <si>
    <t>財産収入</t>
  </si>
  <si>
    <t>分担金及び負担金</t>
  </si>
  <si>
    <t>使用料及び手数料</t>
  </si>
  <si>
    <t>国税支出金</t>
  </si>
  <si>
    <t>寄付金</t>
  </si>
  <si>
    <t>繰入金</t>
  </si>
  <si>
    <t>繰越金</t>
  </si>
  <si>
    <t>雑収入</t>
  </si>
  <si>
    <t>起債</t>
  </si>
  <si>
    <t>其他</t>
  </si>
  <si>
    <t>合計</t>
  </si>
  <si>
    <t>税外収入</t>
  </si>
  <si>
    <t>昭和十九年度</t>
  </si>
  <si>
    <t>昭和二十年度</t>
  </si>
  <si>
    <t>昭和二十一年度</t>
  </si>
  <si>
    <t>年　　度　　別</t>
  </si>
  <si>
    <t>郡　　市　　別　　　　　</t>
  </si>
  <si>
    <t>種　　　目</t>
  </si>
  <si>
    <t>総計</t>
  </si>
  <si>
    <t>前橋市</t>
  </si>
  <si>
    <t>高崎市</t>
  </si>
  <si>
    <t>桐生市</t>
  </si>
  <si>
    <t>伊勢崎市</t>
  </si>
  <si>
    <t>太田市</t>
  </si>
  <si>
    <t>勢多郡</t>
  </si>
  <si>
    <t>市部計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</si>
  <si>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</si>
  <si>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</si>
  <si>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</si>
  <si>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</si>
  <si>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</si>
  <si>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</si>
  <si>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</si>
  <si>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</si>
  <si>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</si>
  <si>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</si>
  <si>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郡部計</t>
  </si>
  <si>
    <t>円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</si>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</sst>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 textRotation="255"/>
    </xf>
    <xf numFmtId="0" fontId="2" fillId="2" borderId="1" xfId="0" applyFont="1" applyFill="1" applyBorder="1" applyAlignment="1">
      <alignment horizontal="distributed" vertical="distributed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52425"/>
          <a:ext cx="23241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27.625" style="1" bestFit="1" customWidth="1"/>
    <col min="4" max="6" width="11.625" style="1" bestFit="1" customWidth="1"/>
    <col min="7" max="7" width="12.75390625" style="1" bestFit="1" customWidth="1"/>
    <col min="8" max="10" width="11.625" style="1" bestFit="1" customWidth="1"/>
    <col min="11" max="11" width="10.50390625" style="1" bestFit="1" customWidth="1"/>
    <col min="12" max="12" width="9.875" style="1" customWidth="1"/>
    <col min="13" max="13" width="11.625" style="1" bestFit="1" customWidth="1"/>
    <col min="14" max="14" width="12.375" style="1" bestFit="1" customWidth="1"/>
    <col min="15" max="15" width="12.125" style="1" bestFit="1" customWidth="1"/>
    <col min="16" max="24" width="11.625" style="1" bestFit="1" customWidth="1"/>
    <col min="25" max="25" width="12.75390625" style="1" bestFit="1" customWidth="1"/>
    <col min="26" max="16384" width="9.00390625" style="1" customWidth="1"/>
  </cols>
  <sheetData>
    <row r="1" s="5" customFormat="1" ht="14.25">
      <c r="B1" s="5" t="s">
        <v>0</v>
      </c>
    </row>
    <row r="3" spans="2:87" ht="29.25" customHeight="1">
      <c r="B3" s="12" t="s">
        <v>27</v>
      </c>
      <c r="C3" s="13"/>
      <c r="D3" s="9" t="s">
        <v>23</v>
      </c>
      <c r="E3" s="9" t="s">
        <v>24</v>
      </c>
      <c r="F3" s="9" t="s">
        <v>25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36</v>
      </c>
      <c r="N3" s="9" t="s">
        <v>35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  <c r="T3" s="9" t="s">
        <v>42</v>
      </c>
      <c r="U3" s="9" t="s">
        <v>43</v>
      </c>
      <c r="V3" s="9" t="s">
        <v>44</v>
      </c>
      <c r="W3" s="9" t="s">
        <v>45</v>
      </c>
      <c r="X3" s="9" t="s">
        <v>46</v>
      </c>
      <c r="Y3" s="9" t="s">
        <v>47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</row>
    <row r="4" spans="2:87" ht="29.25" customHeight="1">
      <c r="B4" s="14" t="s">
        <v>26</v>
      </c>
      <c r="C4" s="1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ht="29.25" customHeight="1">
      <c r="B5" s="16" t="s">
        <v>28</v>
      </c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2:25" ht="12">
      <c r="B6" s="11"/>
      <c r="C6" s="11"/>
      <c r="D6" s="7" t="s">
        <v>48</v>
      </c>
      <c r="E6" s="7" t="s">
        <v>48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7" t="s">
        <v>48</v>
      </c>
      <c r="L6" s="7" t="s">
        <v>48</v>
      </c>
      <c r="M6" s="7" t="s">
        <v>48</v>
      </c>
      <c r="N6" s="7" t="s">
        <v>48</v>
      </c>
      <c r="O6" s="7" t="s">
        <v>48</v>
      </c>
      <c r="P6" s="7" t="s">
        <v>48</v>
      </c>
      <c r="Q6" s="7" t="s">
        <v>48</v>
      </c>
      <c r="R6" s="7" t="s">
        <v>48</v>
      </c>
      <c r="S6" s="7" t="s">
        <v>48</v>
      </c>
      <c r="T6" s="7" t="s">
        <v>48</v>
      </c>
      <c r="U6" s="7" t="s">
        <v>48</v>
      </c>
      <c r="V6" s="7" t="s">
        <v>48</v>
      </c>
      <c r="W6" s="7" t="s">
        <v>48</v>
      </c>
      <c r="X6" s="7" t="s">
        <v>48</v>
      </c>
      <c r="Y6" s="7" t="s">
        <v>48</v>
      </c>
    </row>
    <row r="7" spans="2:25" ht="12">
      <c r="B7" s="10" t="s">
        <v>10</v>
      </c>
      <c r="C7" s="6" t="s">
        <v>1</v>
      </c>
      <c r="D7" s="2">
        <v>5622039</v>
      </c>
      <c r="E7" s="2">
        <v>5598690</v>
      </c>
      <c r="F7" s="2">
        <v>13067303</v>
      </c>
      <c r="G7" s="2">
        <v>2068416</v>
      </c>
      <c r="H7" s="4" t="s">
        <v>49</v>
      </c>
      <c r="I7" s="2">
        <v>395975</v>
      </c>
      <c r="J7" s="2">
        <v>353090</v>
      </c>
      <c r="K7" s="2">
        <v>75471</v>
      </c>
      <c r="L7" s="2">
        <v>50991</v>
      </c>
      <c r="M7" s="2">
        <f>SUM(H7:L7)</f>
        <v>875527</v>
      </c>
      <c r="N7" s="3">
        <v>44506</v>
      </c>
      <c r="O7" s="3">
        <v>35146</v>
      </c>
      <c r="P7" s="3">
        <v>173359</v>
      </c>
      <c r="Q7" s="3">
        <v>256542</v>
      </c>
      <c r="R7" s="3">
        <v>21213</v>
      </c>
      <c r="S7" s="3">
        <v>177499</v>
      </c>
      <c r="T7" s="3">
        <v>129900</v>
      </c>
      <c r="U7" s="3">
        <v>36102</v>
      </c>
      <c r="V7" s="3">
        <v>5322</v>
      </c>
      <c r="W7" s="3">
        <v>128638</v>
      </c>
      <c r="X7" s="3">
        <v>184662</v>
      </c>
      <c r="Y7" s="2">
        <f>SUM(N7:X7)</f>
        <v>1192889</v>
      </c>
    </row>
    <row r="8" spans="2:25" ht="12">
      <c r="B8" s="10"/>
      <c r="C8" s="6" t="s">
        <v>2</v>
      </c>
      <c r="D8" s="2">
        <v>1012412</v>
      </c>
      <c r="E8" s="2">
        <v>812904</v>
      </c>
      <c r="F8" s="2">
        <v>3312800</v>
      </c>
      <c r="G8" s="2">
        <f aca="true" t="shared" si="0" ref="G8:G24">M8+Y8</f>
        <v>98339162</v>
      </c>
      <c r="H8" s="2">
        <v>11311701</v>
      </c>
      <c r="I8" s="2">
        <v>9501664</v>
      </c>
      <c r="J8" s="2">
        <v>8563186</v>
      </c>
      <c r="K8" s="2">
        <v>3020698</v>
      </c>
      <c r="L8" s="2">
        <v>3901548</v>
      </c>
      <c r="M8" s="2">
        <v>36297797</v>
      </c>
      <c r="N8" s="3">
        <v>4679031</v>
      </c>
      <c r="O8" s="3">
        <v>11031555</v>
      </c>
      <c r="P8" s="3">
        <v>5621155</v>
      </c>
      <c r="Q8" s="3">
        <v>5804091</v>
      </c>
      <c r="R8" s="3">
        <v>3693880</v>
      </c>
      <c r="S8" s="3">
        <v>4675019</v>
      </c>
      <c r="T8" s="3">
        <v>5998563</v>
      </c>
      <c r="U8" s="3">
        <v>5295602</v>
      </c>
      <c r="V8" s="3">
        <v>2551631</v>
      </c>
      <c r="W8" s="3">
        <v>3809963</v>
      </c>
      <c r="X8" s="3">
        <v>8880875</v>
      </c>
      <c r="Y8" s="2">
        <f aca="true" t="shared" si="1" ref="Y8:Y25">SUM(N8:X8)</f>
        <v>62041365</v>
      </c>
    </row>
    <row r="9" spans="2:25" ht="12">
      <c r="B9" s="10"/>
      <c r="C9" s="6" t="s">
        <v>3</v>
      </c>
      <c r="D9" s="4" t="s">
        <v>49</v>
      </c>
      <c r="E9" s="4" t="s">
        <v>49</v>
      </c>
      <c r="F9" s="2">
        <v>2809836</v>
      </c>
      <c r="G9" s="2">
        <f t="shared" si="0"/>
        <v>5936083</v>
      </c>
      <c r="H9" s="2">
        <v>173369</v>
      </c>
      <c r="I9" s="2">
        <v>332567</v>
      </c>
      <c r="J9" s="2">
        <v>239044</v>
      </c>
      <c r="K9" s="2">
        <v>95818</v>
      </c>
      <c r="L9" s="2">
        <v>86774</v>
      </c>
      <c r="M9" s="2">
        <f aca="true" t="shared" si="2" ref="M9:M24">SUM(H9:L9)</f>
        <v>927572</v>
      </c>
      <c r="N9" s="3">
        <v>545546</v>
      </c>
      <c r="O9" s="3">
        <v>605837</v>
      </c>
      <c r="P9" s="3">
        <v>483784</v>
      </c>
      <c r="Q9" s="3">
        <v>535642</v>
      </c>
      <c r="R9" s="3">
        <v>452479</v>
      </c>
      <c r="S9" s="3">
        <v>876423</v>
      </c>
      <c r="T9" s="3">
        <v>662739</v>
      </c>
      <c r="U9" s="3">
        <v>163627</v>
      </c>
      <c r="V9" s="3">
        <v>159650</v>
      </c>
      <c r="W9" s="3">
        <v>235993</v>
      </c>
      <c r="X9" s="3">
        <v>286791</v>
      </c>
      <c r="Y9" s="2">
        <f t="shared" si="1"/>
        <v>5008511</v>
      </c>
    </row>
    <row r="10" spans="2:25" ht="12">
      <c r="B10" s="10"/>
      <c r="C10" s="6" t="s">
        <v>4</v>
      </c>
      <c r="D10" s="2">
        <v>1708702</v>
      </c>
      <c r="E10" s="2">
        <v>2283603</v>
      </c>
      <c r="F10" s="2">
        <v>16478206</v>
      </c>
      <c r="G10" s="2">
        <f t="shared" si="0"/>
        <v>74680329</v>
      </c>
      <c r="H10" s="2">
        <v>5509222</v>
      </c>
      <c r="I10" s="2">
        <v>3715905</v>
      </c>
      <c r="J10" s="2">
        <v>5060602</v>
      </c>
      <c r="K10" s="2">
        <v>2911740</v>
      </c>
      <c r="L10" s="2">
        <v>2020645</v>
      </c>
      <c r="M10" s="2">
        <f t="shared" si="2"/>
        <v>19218114</v>
      </c>
      <c r="N10" s="3">
        <v>7076584</v>
      </c>
      <c r="O10" s="3">
        <v>8825317</v>
      </c>
      <c r="P10" s="3">
        <v>4846765</v>
      </c>
      <c r="Q10" s="3">
        <v>4921412</v>
      </c>
      <c r="R10" s="3">
        <v>3972245</v>
      </c>
      <c r="S10" s="3">
        <v>3214554</v>
      </c>
      <c r="T10" s="3">
        <v>4384476</v>
      </c>
      <c r="U10" s="3">
        <v>4809473</v>
      </c>
      <c r="V10" s="3">
        <v>4299890</v>
      </c>
      <c r="W10" s="3">
        <v>2674181</v>
      </c>
      <c r="X10" s="3">
        <v>6437318</v>
      </c>
      <c r="Y10" s="2">
        <f t="shared" si="1"/>
        <v>55462215</v>
      </c>
    </row>
    <row r="11" spans="2:25" ht="12">
      <c r="B11" s="10"/>
      <c r="C11" s="6" t="s">
        <v>5</v>
      </c>
      <c r="D11" s="2">
        <v>24197</v>
      </c>
      <c r="E11" s="2">
        <v>10933</v>
      </c>
      <c r="F11" s="2">
        <v>1257624</v>
      </c>
      <c r="G11" s="2">
        <f t="shared" si="0"/>
        <v>1457701</v>
      </c>
      <c r="H11" s="2">
        <v>17418</v>
      </c>
      <c r="I11" s="2">
        <v>17105</v>
      </c>
      <c r="J11" s="2">
        <v>7875</v>
      </c>
      <c r="K11" s="2">
        <v>18180</v>
      </c>
      <c r="L11" s="2">
        <v>14684</v>
      </c>
      <c r="M11" s="2">
        <f t="shared" si="2"/>
        <v>75262</v>
      </c>
      <c r="N11" s="3">
        <v>256128</v>
      </c>
      <c r="O11" s="3">
        <v>177905</v>
      </c>
      <c r="P11" s="3">
        <v>85581</v>
      </c>
      <c r="Q11" s="3">
        <v>109921</v>
      </c>
      <c r="R11" s="3">
        <v>80904</v>
      </c>
      <c r="S11" s="3">
        <v>202002</v>
      </c>
      <c r="T11" s="3">
        <v>132861</v>
      </c>
      <c r="U11" s="3">
        <v>106488</v>
      </c>
      <c r="V11" s="3">
        <v>57945</v>
      </c>
      <c r="W11" s="3">
        <v>60604</v>
      </c>
      <c r="X11" s="3">
        <v>112100</v>
      </c>
      <c r="Y11" s="2">
        <f t="shared" si="1"/>
        <v>1382439</v>
      </c>
    </row>
    <row r="12" spans="2:25" ht="12">
      <c r="B12" s="10"/>
      <c r="C12" s="6" t="s">
        <v>6</v>
      </c>
      <c r="D12" s="2">
        <v>136088</v>
      </c>
      <c r="E12" s="2">
        <v>68899</v>
      </c>
      <c r="F12" s="2">
        <v>173040</v>
      </c>
      <c r="G12" s="2">
        <f t="shared" si="0"/>
        <v>1633737</v>
      </c>
      <c r="H12" s="4" t="s">
        <v>49</v>
      </c>
      <c r="I12" s="2">
        <v>566624</v>
      </c>
      <c r="J12" s="2">
        <v>73</v>
      </c>
      <c r="K12" s="4" t="s">
        <v>49</v>
      </c>
      <c r="L12" s="2">
        <v>544097</v>
      </c>
      <c r="M12" s="2">
        <f t="shared" si="2"/>
        <v>1110794</v>
      </c>
      <c r="N12" s="4" t="s">
        <v>49</v>
      </c>
      <c r="O12" s="4" t="s">
        <v>49</v>
      </c>
      <c r="P12" s="4" t="s">
        <v>49</v>
      </c>
      <c r="Q12" s="4" t="s">
        <v>49</v>
      </c>
      <c r="R12" s="4" t="s">
        <v>49</v>
      </c>
      <c r="S12" s="4" t="s">
        <v>49</v>
      </c>
      <c r="T12" s="3">
        <v>399043</v>
      </c>
      <c r="U12" s="4" t="s">
        <v>49</v>
      </c>
      <c r="V12" s="4" t="s">
        <v>49</v>
      </c>
      <c r="W12" s="4" t="s">
        <v>49</v>
      </c>
      <c r="X12" s="3">
        <v>123900</v>
      </c>
      <c r="Y12" s="2">
        <f t="shared" si="1"/>
        <v>522943</v>
      </c>
    </row>
    <row r="13" spans="2:25" ht="12">
      <c r="B13" s="10"/>
      <c r="C13" s="6" t="s">
        <v>7</v>
      </c>
      <c r="D13" s="2">
        <v>4647938</v>
      </c>
      <c r="E13" s="2">
        <v>6426837</v>
      </c>
      <c r="F13" s="2">
        <v>11597374</v>
      </c>
      <c r="G13" s="2">
        <f t="shared" si="0"/>
        <v>109528937</v>
      </c>
      <c r="H13" s="2">
        <v>8547056</v>
      </c>
      <c r="I13" s="2">
        <v>7079115</v>
      </c>
      <c r="J13" s="2">
        <v>7193890</v>
      </c>
      <c r="K13" s="2">
        <v>5959294</v>
      </c>
      <c r="L13" s="2">
        <v>2559738</v>
      </c>
      <c r="M13" s="2">
        <f t="shared" si="2"/>
        <v>31339093</v>
      </c>
      <c r="N13" s="3">
        <v>10427355</v>
      </c>
      <c r="O13" s="3">
        <v>11707345</v>
      </c>
      <c r="P13" s="3">
        <v>6738822</v>
      </c>
      <c r="Q13" s="3">
        <v>7290843</v>
      </c>
      <c r="R13" s="3">
        <v>5910250</v>
      </c>
      <c r="S13" s="3">
        <v>5962490</v>
      </c>
      <c r="T13" s="3">
        <v>7394324</v>
      </c>
      <c r="U13" s="3">
        <v>6344584</v>
      </c>
      <c r="V13" s="3">
        <v>4577198</v>
      </c>
      <c r="W13" s="3">
        <v>3426697</v>
      </c>
      <c r="X13" s="3">
        <v>8409936</v>
      </c>
      <c r="Y13" s="2">
        <f t="shared" si="1"/>
        <v>78189844</v>
      </c>
    </row>
    <row r="14" spans="2:25" ht="12">
      <c r="B14" s="10"/>
      <c r="C14" s="6" t="s">
        <v>8</v>
      </c>
      <c r="D14" s="2">
        <v>9365</v>
      </c>
      <c r="E14" s="2">
        <v>5812</v>
      </c>
      <c r="F14" s="4" t="s">
        <v>49</v>
      </c>
      <c r="G14" s="4" t="s">
        <v>49</v>
      </c>
      <c r="H14" s="4" t="s">
        <v>49</v>
      </c>
      <c r="I14" s="4" t="s">
        <v>49</v>
      </c>
      <c r="J14" s="4" t="s">
        <v>49</v>
      </c>
      <c r="K14" s="4" t="s">
        <v>49</v>
      </c>
      <c r="L14" s="4" t="s">
        <v>49</v>
      </c>
      <c r="M14" s="2">
        <f t="shared" si="2"/>
        <v>0</v>
      </c>
      <c r="N14" s="4" t="s">
        <v>49</v>
      </c>
      <c r="O14" s="4" t="s">
        <v>49</v>
      </c>
      <c r="P14" s="4" t="s">
        <v>49</v>
      </c>
      <c r="Q14" s="4" t="s">
        <v>49</v>
      </c>
      <c r="R14" s="4" t="s">
        <v>49</v>
      </c>
      <c r="S14" s="4" t="s">
        <v>49</v>
      </c>
      <c r="T14" s="4" t="s">
        <v>49</v>
      </c>
      <c r="U14" s="4" t="s">
        <v>49</v>
      </c>
      <c r="V14" s="4" t="s">
        <v>49</v>
      </c>
      <c r="W14" s="4" t="s">
        <v>49</v>
      </c>
      <c r="X14" s="4" t="s">
        <v>49</v>
      </c>
      <c r="Y14" s="4" t="s">
        <v>49</v>
      </c>
    </row>
    <row r="15" spans="2:25" ht="12">
      <c r="B15" s="10"/>
      <c r="C15" s="6" t="s">
        <v>9</v>
      </c>
      <c r="D15" s="2">
        <f>SUM(D7:D14)</f>
        <v>13160741</v>
      </c>
      <c r="E15" s="2">
        <f aca="true" t="shared" si="3" ref="E15:W15">SUM(E7:E14)</f>
        <v>15207678</v>
      </c>
      <c r="F15" s="2">
        <f t="shared" si="3"/>
        <v>48696183</v>
      </c>
      <c r="G15" s="2">
        <v>293644361</v>
      </c>
      <c r="H15" s="2">
        <f t="shared" si="3"/>
        <v>25558766</v>
      </c>
      <c r="I15" s="2">
        <f t="shared" si="3"/>
        <v>21608955</v>
      </c>
      <c r="J15" s="2">
        <v>21416759</v>
      </c>
      <c r="K15" s="2">
        <v>2081200</v>
      </c>
      <c r="L15" s="2">
        <f t="shared" si="3"/>
        <v>9178477</v>
      </c>
      <c r="M15" s="2">
        <v>89844157</v>
      </c>
      <c r="N15" s="2">
        <f t="shared" si="3"/>
        <v>23029150</v>
      </c>
      <c r="O15" s="2">
        <f t="shared" si="3"/>
        <v>32383105</v>
      </c>
      <c r="P15" s="2">
        <f t="shared" si="3"/>
        <v>17949466</v>
      </c>
      <c r="Q15" s="2">
        <f t="shared" si="3"/>
        <v>18918451</v>
      </c>
      <c r="R15" s="2">
        <f t="shared" si="3"/>
        <v>14130971</v>
      </c>
      <c r="S15" s="2">
        <f t="shared" si="3"/>
        <v>15107987</v>
      </c>
      <c r="T15" s="2">
        <f t="shared" si="3"/>
        <v>19101906</v>
      </c>
      <c r="U15" s="2">
        <f t="shared" si="3"/>
        <v>16755876</v>
      </c>
      <c r="V15" s="2">
        <v>11651635</v>
      </c>
      <c r="W15" s="2">
        <f t="shared" si="3"/>
        <v>10336076</v>
      </c>
      <c r="X15" s="2">
        <v>24435581</v>
      </c>
      <c r="Y15" s="2">
        <v>203800204</v>
      </c>
    </row>
    <row r="16" spans="2:25" ht="12">
      <c r="B16" s="10" t="s">
        <v>22</v>
      </c>
      <c r="C16" s="6" t="s">
        <v>11</v>
      </c>
      <c r="D16" s="2">
        <v>848531</v>
      </c>
      <c r="E16" s="2">
        <v>762654</v>
      </c>
      <c r="F16" s="2">
        <v>3126378</v>
      </c>
      <c r="G16" s="4" t="s">
        <v>49</v>
      </c>
      <c r="H16" s="4" t="s">
        <v>49</v>
      </c>
      <c r="I16" s="4" t="s">
        <v>49</v>
      </c>
      <c r="J16" s="4" t="s">
        <v>49</v>
      </c>
      <c r="K16" s="4" t="s">
        <v>49</v>
      </c>
      <c r="L16" s="4" t="s">
        <v>49</v>
      </c>
      <c r="M16" s="2">
        <f t="shared" si="2"/>
        <v>0</v>
      </c>
      <c r="N16" s="4" t="s">
        <v>49</v>
      </c>
      <c r="O16" s="4" t="s">
        <v>49</v>
      </c>
      <c r="P16" s="4" t="s">
        <v>49</v>
      </c>
      <c r="Q16" s="4" t="s">
        <v>49</v>
      </c>
      <c r="R16" s="4" t="s">
        <v>49</v>
      </c>
      <c r="S16" s="4" t="s">
        <v>49</v>
      </c>
      <c r="T16" s="4" t="s">
        <v>49</v>
      </c>
      <c r="U16" s="4" t="s">
        <v>49</v>
      </c>
      <c r="V16" s="4" t="s">
        <v>49</v>
      </c>
      <c r="W16" s="4" t="s">
        <v>49</v>
      </c>
      <c r="X16" s="4" t="s">
        <v>49</v>
      </c>
      <c r="Y16" s="4" t="s">
        <v>49</v>
      </c>
    </row>
    <row r="17" spans="2:25" ht="12">
      <c r="B17" s="10"/>
      <c r="C17" s="6" t="s">
        <v>12</v>
      </c>
      <c r="D17" s="4" t="s">
        <v>49</v>
      </c>
      <c r="E17" s="2">
        <v>16276</v>
      </c>
      <c r="F17" s="2">
        <v>153449</v>
      </c>
      <c r="G17" s="2">
        <f t="shared" si="0"/>
        <v>2786685</v>
      </c>
      <c r="H17" s="2">
        <v>1008474</v>
      </c>
      <c r="I17" s="4" t="s">
        <v>49</v>
      </c>
      <c r="J17" s="2">
        <v>16045</v>
      </c>
      <c r="K17" s="4" t="s">
        <v>49</v>
      </c>
      <c r="L17" s="4" t="s">
        <v>49</v>
      </c>
      <c r="M17" s="2">
        <f t="shared" si="2"/>
        <v>1024519</v>
      </c>
      <c r="N17" s="2">
        <v>1966</v>
      </c>
      <c r="O17" s="4" t="s">
        <v>49</v>
      </c>
      <c r="P17" s="2">
        <v>997</v>
      </c>
      <c r="Q17" s="2">
        <v>1268759</v>
      </c>
      <c r="R17" s="2">
        <v>6688</v>
      </c>
      <c r="S17" s="4" t="s">
        <v>49</v>
      </c>
      <c r="T17" s="4" t="s">
        <v>49</v>
      </c>
      <c r="U17" s="2">
        <v>377136</v>
      </c>
      <c r="V17" s="2">
        <v>83449</v>
      </c>
      <c r="W17" s="2">
        <v>5638</v>
      </c>
      <c r="X17" s="2">
        <v>17533</v>
      </c>
      <c r="Y17" s="2">
        <f t="shared" si="1"/>
        <v>1762166</v>
      </c>
    </row>
    <row r="18" spans="2:25" ht="12">
      <c r="B18" s="10"/>
      <c r="C18" s="6" t="s">
        <v>13</v>
      </c>
      <c r="D18" s="2">
        <v>1379841</v>
      </c>
      <c r="E18" s="2">
        <v>1539554</v>
      </c>
      <c r="F18" s="2">
        <v>4947360</v>
      </c>
      <c r="G18" s="2">
        <f t="shared" si="0"/>
        <v>16522941</v>
      </c>
      <c r="H18" s="2">
        <v>3618101</v>
      </c>
      <c r="I18" s="2">
        <v>3975683</v>
      </c>
      <c r="J18" s="2">
        <v>2095099</v>
      </c>
      <c r="K18" s="2">
        <v>433298</v>
      </c>
      <c r="L18" s="2">
        <v>1562707</v>
      </c>
      <c r="M18" s="2">
        <f t="shared" si="2"/>
        <v>11684888</v>
      </c>
      <c r="N18" s="2">
        <v>166932</v>
      </c>
      <c r="O18" s="2">
        <v>587333</v>
      </c>
      <c r="P18" s="2">
        <v>125576</v>
      </c>
      <c r="Q18" s="2">
        <v>720834</v>
      </c>
      <c r="R18" s="2">
        <v>431587</v>
      </c>
      <c r="S18" s="2">
        <v>232839</v>
      </c>
      <c r="T18" s="2">
        <v>824290</v>
      </c>
      <c r="U18" s="2">
        <v>544838</v>
      </c>
      <c r="V18" s="2">
        <v>180120</v>
      </c>
      <c r="W18" s="2">
        <v>580302</v>
      </c>
      <c r="X18" s="2">
        <v>443402</v>
      </c>
      <c r="Y18" s="2">
        <f t="shared" si="1"/>
        <v>4838053</v>
      </c>
    </row>
    <row r="19" spans="2:25" ht="12">
      <c r="B19" s="10"/>
      <c r="C19" s="6" t="s">
        <v>14</v>
      </c>
      <c r="D19" s="2">
        <v>2950739</v>
      </c>
      <c r="E19" s="2">
        <v>7022138</v>
      </c>
      <c r="F19" s="2">
        <v>52544989</v>
      </c>
      <c r="G19" s="2">
        <f t="shared" si="0"/>
        <v>183746047</v>
      </c>
      <c r="H19" s="2">
        <v>17315233</v>
      </c>
      <c r="I19" s="2">
        <v>13872034</v>
      </c>
      <c r="J19" s="2">
        <v>12552773</v>
      </c>
      <c r="K19" s="2">
        <v>3459099</v>
      </c>
      <c r="L19" s="2">
        <v>3803503</v>
      </c>
      <c r="M19" s="2">
        <v>61002642</v>
      </c>
      <c r="N19" s="2">
        <v>16227646</v>
      </c>
      <c r="O19" s="2">
        <v>22649856</v>
      </c>
      <c r="P19" s="2">
        <v>10887945</v>
      </c>
      <c r="Q19" s="2">
        <v>11314841</v>
      </c>
      <c r="R19" s="2">
        <v>7283340</v>
      </c>
      <c r="S19" s="2">
        <v>7905592</v>
      </c>
      <c r="T19" s="2">
        <v>12684036</v>
      </c>
      <c r="U19" s="2">
        <v>9662455</v>
      </c>
      <c r="V19" s="2">
        <v>5601581</v>
      </c>
      <c r="W19" s="2">
        <v>5273909</v>
      </c>
      <c r="X19" s="2">
        <v>13252204</v>
      </c>
      <c r="Y19" s="2">
        <f t="shared" si="1"/>
        <v>122743405</v>
      </c>
    </row>
    <row r="20" spans="2:25" ht="12">
      <c r="B20" s="10"/>
      <c r="C20" s="6" t="s">
        <v>15</v>
      </c>
      <c r="D20" s="2">
        <v>1276360</v>
      </c>
      <c r="E20" s="2">
        <v>1925719</v>
      </c>
      <c r="F20" s="2">
        <v>5348527</v>
      </c>
      <c r="G20" s="2">
        <f t="shared" si="0"/>
        <v>81511354</v>
      </c>
      <c r="H20" s="2">
        <v>1300579</v>
      </c>
      <c r="I20" s="2">
        <v>432612</v>
      </c>
      <c r="J20" s="2">
        <v>653816</v>
      </c>
      <c r="K20" s="2">
        <v>3771417</v>
      </c>
      <c r="L20" s="2">
        <v>4000</v>
      </c>
      <c r="M20" s="2">
        <f t="shared" si="2"/>
        <v>6162424</v>
      </c>
      <c r="N20" s="2">
        <v>4515724</v>
      </c>
      <c r="O20" s="2">
        <v>14160686</v>
      </c>
      <c r="P20" s="2">
        <v>5971382</v>
      </c>
      <c r="Q20" s="2">
        <v>3967656</v>
      </c>
      <c r="R20" s="2">
        <v>4167405</v>
      </c>
      <c r="S20" s="2">
        <v>3021412</v>
      </c>
      <c r="T20" s="2">
        <v>5905174</v>
      </c>
      <c r="U20" s="2">
        <v>7358580</v>
      </c>
      <c r="V20" s="2">
        <v>8714341</v>
      </c>
      <c r="W20" s="2">
        <v>3258867</v>
      </c>
      <c r="X20" s="2">
        <v>14307703</v>
      </c>
      <c r="Y20" s="2">
        <f t="shared" si="1"/>
        <v>75348930</v>
      </c>
    </row>
    <row r="21" spans="2:25" ht="12">
      <c r="B21" s="10"/>
      <c r="C21" s="6" t="s">
        <v>16</v>
      </c>
      <c r="D21" s="2">
        <v>601404</v>
      </c>
      <c r="E21" s="2">
        <v>1091307</v>
      </c>
      <c r="F21" s="2">
        <v>3227527</v>
      </c>
      <c r="G21" s="4" t="s">
        <v>49</v>
      </c>
      <c r="H21" s="4" t="s">
        <v>49</v>
      </c>
      <c r="I21" s="4" t="s">
        <v>49</v>
      </c>
      <c r="J21" s="4" t="s">
        <v>49</v>
      </c>
      <c r="K21" s="4" t="s">
        <v>49</v>
      </c>
      <c r="L21" s="4" t="s">
        <v>49</v>
      </c>
      <c r="M21" s="4" t="s">
        <v>49</v>
      </c>
      <c r="N21" s="4" t="s">
        <v>49</v>
      </c>
      <c r="O21" s="4" t="s">
        <v>49</v>
      </c>
      <c r="P21" s="4" t="s">
        <v>49</v>
      </c>
      <c r="Q21" s="4" t="s">
        <v>49</v>
      </c>
      <c r="R21" s="4" t="s">
        <v>49</v>
      </c>
      <c r="S21" s="4" t="s">
        <v>49</v>
      </c>
      <c r="T21" s="4" t="s">
        <v>49</v>
      </c>
      <c r="U21" s="4" t="s">
        <v>49</v>
      </c>
      <c r="V21" s="4" t="s">
        <v>49</v>
      </c>
      <c r="W21" s="4" t="s">
        <v>49</v>
      </c>
      <c r="X21" s="4" t="s">
        <v>49</v>
      </c>
      <c r="Y21" s="4" t="s">
        <v>49</v>
      </c>
    </row>
    <row r="22" spans="2:25" ht="12">
      <c r="B22" s="10"/>
      <c r="C22" s="6" t="s">
        <v>17</v>
      </c>
      <c r="D22" s="2">
        <v>6718584</v>
      </c>
      <c r="E22" s="2">
        <v>6549883</v>
      </c>
      <c r="F22" s="2">
        <v>8514174</v>
      </c>
      <c r="G22" s="2">
        <f t="shared" si="0"/>
        <v>22059775</v>
      </c>
      <c r="H22" s="2">
        <v>3601200</v>
      </c>
      <c r="I22" s="2">
        <v>1678730</v>
      </c>
      <c r="J22" s="2">
        <v>2320122</v>
      </c>
      <c r="K22" s="2">
        <v>1261442</v>
      </c>
      <c r="L22" s="2">
        <v>1452695</v>
      </c>
      <c r="M22" s="2">
        <f t="shared" si="2"/>
        <v>10314189</v>
      </c>
      <c r="N22" s="2">
        <v>1611667</v>
      </c>
      <c r="O22" s="2">
        <v>2210821</v>
      </c>
      <c r="P22" s="2">
        <v>882122</v>
      </c>
      <c r="Q22" s="2">
        <v>1016705</v>
      </c>
      <c r="R22" s="2">
        <v>970170</v>
      </c>
      <c r="S22" s="2">
        <v>1061899</v>
      </c>
      <c r="T22" s="2">
        <v>884011</v>
      </c>
      <c r="U22" s="2">
        <v>765523</v>
      </c>
      <c r="V22" s="2">
        <v>823851</v>
      </c>
      <c r="W22" s="2">
        <v>414709</v>
      </c>
      <c r="X22" s="2">
        <v>1104108</v>
      </c>
      <c r="Y22" s="2">
        <f t="shared" si="1"/>
        <v>11745586</v>
      </c>
    </row>
    <row r="23" spans="2:25" ht="12">
      <c r="B23" s="10"/>
      <c r="C23" s="6" t="s">
        <v>18</v>
      </c>
      <c r="D23" s="2">
        <v>2067065</v>
      </c>
      <c r="E23" s="2">
        <v>6863608</v>
      </c>
      <c r="F23" s="2">
        <v>5965121</v>
      </c>
      <c r="G23" s="2">
        <f t="shared" si="0"/>
        <v>41979199</v>
      </c>
      <c r="H23" s="2">
        <v>1336907</v>
      </c>
      <c r="I23" s="2">
        <v>1395066</v>
      </c>
      <c r="J23" s="2">
        <v>867191</v>
      </c>
      <c r="K23" s="2">
        <v>127604</v>
      </c>
      <c r="L23" s="2">
        <v>935730</v>
      </c>
      <c r="M23" s="2">
        <f t="shared" si="2"/>
        <v>4662498</v>
      </c>
      <c r="N23" s="2">
        <v>2716419</v>
      </c>
      <c r="O23" s="2">
        <v>7837204</v>
      </c>
      <c r="P23" s="2">
        <v>3035186</v>
      </c>
      <c r="Q23" s="2">
        <v>3200702</v>
      </c>
      <c r="R23" s="2">
        <v>5302054</v>
      </c>
      <c r="S23" s="2">
        <v>7629206</v>
      </c>
      <c r="T23" s="2">
        <v>4665905</v>
      </c>
      <c r="U23" s="2">
        <v>451931</v>
      </c>
      <c r="V23" s="2">
        <v>412319</v>
      </c>
      <c r="W23" s="2">
        <v>732783</v>
      </c>
      <c r="X23" s="2">
        <v>1332992</v>
      </c>
      <c r="Y23" s="2">
        <f t="shared" si="1"/>
        <v>37316701</v>
      </c>
    </row>
    <row r="24" spans="2:25" ht="12">
      <c r="B24" s="10"/>
      <c r="C24" s="6" t="s">
        <v>19</v>
      </c>
      <c r="D24" s="2">
        <v>36929</v>
      </c>
      <c r="E24" s="2">
        <v>550182</v>
      </c>
      <c r="F24" s="2">
        <v>7486732</v>
      </c>
      <c r="G24" s="2">
        <f t="shared" si="0"/>
        <v>46489984</v>
      </c>
      <c r="H24" s="2">
        <v>10510000</v>
      </c>
      <c r="I24" s="2">
        <v>2750000</v>
      </c>
      <c r="J24" s="2">
        <v>4577806</v>
      </c>
      <c r="K24" s="2">
        <v>9824919</v>
      </c>
      <c r="L24" s="4" t="s">
        <v>49</v>
      </c>
      <c r="M24" s="2">
        <f t="shared" si="2"/>
        <v>27662725</v>
      </c>
      <c r="N24" s="2">
        <v>438838</v>
      </c>
      <c r="O24" s="2">
        <v>6000000</v>
      </c>
      <c r="P24" s="2">
        <v>138057</v>
      </c>
      <c r="Q24" s="2">
        <v>1029477</v>
      </c>
      <c r="R24" s="2">
        <v>565438</v>
      </c>
      <c r="S24" s="2">
        <v>920602</v>
      </c>
      <c r="T24" s="2">
        <v>403702</v>
      </c>
      <c r="U24" s="2">
        <v>3910626</v>
      </c>
      <c r="V24" s="2">
        <v>4277378</v>
      </c>
      <c r="W24" s="2">
        <v>561097</v>
      </c>
      <c r="X24" s="2">
        <v>582044</v>
      </c>
      <c r="Y24" s="2">
        <f t="shared" si="1"/>
        <v>18827259</v>
      </c>
    </row>
    <row r="25" spans="2:25" ht="12">
      <c r="B25" s="10"/>
      <c r="C25" s="6" t="s">
        <v>20</v>
      </c>
      <c r="D25" s="4" t="s">
        <v>49</v>
      </c>
      <c r="E25" s="4" t="s">
        <v>49</v>
      </c>
      <c r="F25" s="2">
        <v>1063833</v>
      </c>
      <c r="G25" s="2">
        <v>77197</v>
      </c>
      <c r="H25" s="4" t="s">
        <v>49</v>
      </c>
      <c r="I25" s="4" t="s">
        <v>49</v>
      </c>
      <c r="J25" s="4" t="s">
        <v>49</v>
      </c>
      <c r="K25" s="4" t="s">
        <v>49</v>
      </c>
      <c r="L25" s="4" t="s">
        <v>49</v>
      </c>
      <c r="M25" s="4" t="s">
        <v>49</v>
      </c>
      <c r="N25" s="4" t="s">
        <v>49</v>
      </c>
      <c r="O25" s="4" t="s">
        <v>49</v>
      </c>
      <c r="P25" s="4" t="s">
        <v>49</v>
      </c>
      <c r="Q25" s="4" t="s">
        <v>49</v>
      </c>
      <c r="R25" s="4" t="s">
        <v>49</v>
      </c>
      <c r="S25" s="4" t="s">
        <v>49</v>
      </c>
      <c r="T25" s="4" t="s">
        <v>49</v>
      </c>
      <c r="U25" s="4" t="s">
        <v>49</v>
      </c>
      <c r="V25" s="2">
        <v>77197</v>
      </c>
      <c r="W25" s="4" t="s">
        <v>49</v>
      </c>
      <c r="X25" s="4" t="s">
        <v>49</v>
      </c>
      <c r="Y25" s="2">
        <f t="shared" si="1"/>
        <v>77197</v>
      </c>
    </row>
    <row r="26" spans="2:25" ht="12">
      <c r="B26" s="10"/>
      <c r="C26" s="6" t="s">
        <v>9</v>
      </c>
      <c r="D26" s="2">
        <f>SUM(D16:D25)</f>
        <v>15879453</v>
      </c>
      <c r="E26" s="2">
        <f>SUM(E16:E25)</f>
        <v>26321321</v>
      </c>
      <c r="F26" s="2">
        <f aca="true" t="shared" si="4" ref="F26:U26">SUM(F16:F25)</f>
        <v>92378090</v>
      </c>
      <c r="G26" s="2">
        <v>395173181</v>
      </c>
      <c r="H26" s="2">
        <f t="shared" si="4"/>
        <v>38690494</v>
      </c>
      <c r="I26" s="2">
        <f t="shared" si="4"/>
        <v>24104125</v>
      </c>
      <c r="J26" s="2">
        <v>23082851</v>
      </c>
      <c r="K26" s="2">
        <v>28877780</v>
      </c>
      <c r="L26" s="2">
        <f t="shared" si="4"/>
        <v>7758635</v>
      </c>
      <c r="M26" s="2">
        <f t="shared" si="4"/>
        <v>122513885</v>
      </c>
      <c r="N26" s="2">
        <f t="shared" si="4"/>
        <v>25679192</v>
      </c>
      <c r="O26" s="2">
        <f t="shared" si="4"/>
        <v>53445900</v>
      </c>
      <c r="P26" s="2">
        <f t="shared" si="4"/>
        <v>21041265</v>
      </c>
      <c r="Q26" s="2">
        <f t="shared" si="4"/>
        <v>22518974</v>
      </c>
      <c r="R26" s="2">
        <f t="shared" si="4"/>
        <v>18726682</v>
      </c>
      <c r="S26" s="2">
        <f t="shared" si="4"/>
        <v>20771550</v>
      </c>
      <c r="T26" s="2">
        <f t="shared" si="4"/>
        <v>25367118</v>
      </c>
      <c r="U26" s="2">
        <f t="shared" si="4"/>
        <v>23071089</v>
      </c>
      <c r="V26" s="2">
        <v>20170235</v>
      </c>
      <c r="W26" s="2">
        <v>10827304</v>
      </c>
      <c r="X26" s="2">
        <v>31039987</v>
      </c>
      <c r="Y26" s="2">
        <v>272659296</v>
      </c>
    </row>
    <row r="27" spans="2:25" ht="12">
      <c r="B27" s="10"/>
      <c r="C27" s="6" t="s">
        <v>21</v>
      </c>
      <c r="D27" s="2">
        <f>SUM(D26,D15)</f>
        <v>29040194</v>
      </c>
      <c r="E27" s="2">
        <f aca="true" t="shared" si="5" ref="E27:Y27">SUM(E26,E15)</f>
        <v>41528999</v>
      </c>
      <c r="F27" s="2">
        <f t="shared" si="5"/>
        <v>141074273</v>
      </c>
      <c r="G27" s="2">
        <f t="shared" si="5"/>
        <v>688817542</v>
      </c>
      <c r="H27" s="2">
        <v>64249259</v>
      </c>
      <c r="I27" s="2">
        <f t="shared" si="5"/>
        <v>45713080</v>
      </c>
      <c r="J27" s="2">
        <f t="shared" si="5"/>
        <v>44499610</v>
      </c>
      <c r="K27" s="2">
        <v>40958980</v>
      </c>
      <c r="L27" s="2">
        <f t="shared" si="5"/>
        <v>16937112</v>
      </c>
      <c r="M27" s="2">
        <f t="shared" si="5"/>
        <v>212358042</v>
      </c>
      <c r="N27" s="2">
        <f t="shared" si="5"/>
        <v>48708342</v>
      </c>
      <c r="O27" s="2">
        <f t="shared" si="5"/>
        <v>85829005</v>
      </c>
      <c r="P27" s="2">
        <f t="shared" si="5"/>
        <v>38990731</v>
      </c>
      <c r="Q27" s="2">
        <f t="shared" si="5"/>
        <v>41437425</v>
      </c>
      <c r="R27" s="2">
        <f t="shared" si="5"/>
        <v>32857653</v>
      </c>
      <c r="S27" s="2">
        <f t="shared" si="5"/>
        <v>35879537</v>
      </c>
      <c r="T27" s="2">
        <f t="shared" si="5"/>
        <v>44469024</v>
      </c>
      <c r="U27" s="2">
        <f t="shared" si="5"/>
        <v>39826965</v>
      </c>
      <c r="V27" s="2">
        <f t="shared" si="5"/>
        <v>31821870</v>
      </c>
      <c r="W27" s="2">
        <f t="shared" si="5"/>
        <v>21163380</v>
      </c>
      <c r="X27" s="2">
        <f t="shared" si="5"/>
        <v>55475568</v>
      </c>
      <c r="Y27" s="2">
        <f t="shared" si="5"/>
        <v>476459500</v>
      </c>
    </row>
  </sheetData>
  <mergeCells count="90">
    <mergeCell ref="B16:B27"/>
    <mergeCell ref="B6:C6"/>
    <mergeCell ref="D3:D5"/>
    <mergeCell ref="E3:E5"/>
    <mergeCell ref="B3:C3"/>
    <mergeCell ref="B4:C4"/>
    <mergeCell ref="B5:C5"/>
    <mergeCell ref="B7:B1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CH3:CH5"/>
    <mergeCell ref="CI3:CI5"/>
    <mergeCell ref="CD3:CD5"/>
    <mergeCell ref="CE3:CE5"/>
    <mergeCell ref="CF3:CF5"/>
    <mergeCell ref="CG3:CG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2002-11-22T02:49:12Z</dcterms:created>
  <dcterms:modified xsi:type="dcterms:W3CDTF">2003-01-17T08:01:55Z</dcterms:modified>
  <cp:category/>
  <cp:version/>
  <cp:contentType/>
  <cp:contentStatus/>
</cp:coreProperties>
</file>