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12" activeTab="0"/>
  </bookViews>
  <sheets>
    <sheet name="156_税目別県税および県税に伴う徴収金決算額" sheetId="1" r:id="rId1"/>
  </sheets>
  <definedNames/>
  <calcPr fullCalcOnLoad="1"/>
</workbook>
</file>

<file path=xl/sharedStrings.xml><?xml version="1.0" encoding="utf-8"?>
<sst xmlns="http://schemas.openxmlformats.org/spreadsheetml/2006/main" count="133" uniqueCount="59">
  <si>
    <t>県民税</t>
  </si>
  <si>
    <t>個人</t>
  </si>
  <si>
    <t>法人</t>
  </si>
  <si>
    <t>事業税</t>
  </si>
  <si>
    <t>不動産取得税</t>
  </si>
  <si>
    <t>自動車税</t>
  </si>
  <si>
    <t>鉱区税</t>
  </si>
  <si>
    <t>狩猟者登録税</t>
  </si>
  <si>
    <t>軽油引取税</t>
  </si>
  <si>
    <t>督促手数料</t>
  </si>
  <si>
    <t>過少申告加算金</t>
  </si>
  <si>
    <t>不申告加算金</t>
  </si>
  <si>
    <t>重加算金</t>
  </si>
  <si>
    <t>普通税</t>
  </si>
  <si>
    <t>％</t>
  </si>
  <si>
    <t>予算額</t>
  </si>
  <si>
    <t>調定済額</t>
  </si>
  <si>
    <t>収入済額</t>
  </si>
  <si>
    <t>収入未済額</t>
  </si>
  <si>
    <t>収入歩合</t>
  </si>
  <si>
    <t>県税収入総額</t>
  </si>
  <si>
    <t>総額</t>
  </si>
  <si>
    <t>県税に伴う徴収金額</t>
  </si>
  <si>
    <t>法人</t>
  </si>
  <si>
    <t>個人</t>
  </si>
  <si>
    <t>たばこ消費税</t>
  </si>
  <si>
    <t>娯楽施設利用税</t>
  </si>
  <si>
    <t>料理飲食等消費税</t>
  </si>
  <si>
    <t>固定資産税</t>
  </si>
  <si>
    <t>税目別</t>
  </si>
  <si>
    <t>過誤納額</t>
  </si>
  <si>
    <t>旧法による税収入</t>
  </si>
  <si>
    <t>総額</t>
  </si>
  <si>
    <t>不動産取得税</t>
  </si>
  <si>
    <t>―</t>
  </si>
  <si>
    <t>雑入</t>
  </si>
  <si>
    <t>目的税</t>
  </si>
  <si>
    <t>156．税目別県税および県税に伴う徴収金決算額 （昭和36年度）</t>
  </si>
  <si>
    <t>不納金損額</t>
  </si>
  <si>
    <t>県民税</t>
  </si>
  <si>
    <t>電話税</t>
  </si>
  <si>
    <t>木材取引税</t>
  </si>
  <si>
    <t>特別新得税</t>
  </si>
  <si>
    <t>入場税</t>
  </si>
  <si>
    <t>滞納処分弁償金</t>
  </si>
  <si>
    <t>督促手数料</t>
  </si>
  <si>
    <t>延滞金</t>
  </si>
  <si>
    <t>延滞加算金</t>
  </si>
  <si>
    <t>過少申告加算金</t>
  </si>
  <si>
    <t>不申告加算金</t>
  </si>
  <si>
    <t>重加算金</t>
  </si>
  <si>
    <t>懲罰及び没収金</t>
  </si>
  <si>
    <t>過年度収入</t>
  </si>
  <si>
    <t>―</t>
  </si>
  <si>
    <t>―</t>
  </si>
  <si>
    <t>―</t>
  </si>
  <si>
    <t>―</t>
  </si>
  <si>
    <t>資料：県税務課</t>
  </si>
  <si>
    <t>円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</si>
</sst>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;&quot;△ &quot;#,##0"/>
    <numFmt numFmtId="179" formatCode="0.00;&quot;△ &quot;0.00"/>
    <numFmt numFmtId="180" formatCode="#,##0;[Red]#,##0"/>
    <numFmt numFmtId="181" formatCode="#,##0.0;[Red]#,##0.0"/>
    <numFmt numFmtId="182" formatCode="#,##0.00;[Red]#,##0.00"/>
    <numFmt numFmtId="183" formatCode="0.00_);[Red]\(0.00\)"/>
    <numFmt numFmtId="184" formatCode="0.0_);[Red]\(0.0\)"/>
    <numFmt numFmtId="185" formatCode="0.0;&quot;△ &quot;0.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3" borderId="1" xfId="0" applyFont="1" applyFill="1" applyBorder="1" applyAlignment="1">
      <alignment horizontal="distributed" vertical="center"/>
    </xf>
    <xf numFmtId="180" fontId="4" fillId="0" borderId="1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>
      <alignment horizontal="right" vertical="center"/>
    </xf>
    <xf numFmtId="38" fontId="1" fillId="0" borderId="0" xfId="16" applyFont="1" applyAlignment="1">
      <alignment vertical="center"/>
    </xf>
    <xf numFmtId="38" fontId="1" fillId="0" borderId="1" xfId="16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1" fillId="0" borderId="1" xfId="16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38" fontId="1" fillId="2" borderId="3" xfId="16" applyFont="1" applyFill="1" applyBorder="1" applyAlignment="1">
      <alignment horizontal="distributed" vertical="center"/>
    </xf>
    <xf numFmtId="38" fontId="1" fillId="2" borderId="2" xfId="16" applyFont="1" applyFill="1" applyBorder="1" applyAlignment="1">
      <alignment vertical="center"/>
    </xf>
    <xf numFmtId="38" fontId="1" fillId="2" borderId="0" xfId="16" applyFont="1" applyFill="1" applyBorder="1" applyAlignment="1">
      <alignment vertical="center"/>
    </xf>
    <xf numFmtId="38" fontId="1" fillId="2" borderId="0" xfId="16" applyFont="1" applyFill="1" applyBorder="1" applyAlignment="1">
      <alignment horizontal="distributed" vertical="center"/>
    </xf>
    <xf numFmtId="38" fontId="1" fillId="2" borderId="3" xfId="16" applyFont="1" applyFill="1" applyBorder="1" applyAlignment="1">
      <alignment vertical="center"/>
    </xf>
    <xf numFmtId="38" fontId="1" fillId="2" borderId="6" xfId="16" applyFont="1" applyFill="1" applyBorder="1" applyAlignment="1">
      <alignment vertical="center"/>
    </xf>
    <xf numFmtId="38" fontId="1" fillId="2" borderId="6" xfId="16" applyFont="1" applyFill="1" applyBorder="1" applyAlignment="1">
      <alignment horizontal="distributed" vertical="center"/>
    </xf>
    <xf numFmtId="180" fontId="1" fillId="0" borderId="1" xfId="0" applyNumberFormat="1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179" fontId="1" fillId="0" borderId="0" xfId="0" applyNumberFormat="1" applyFont="1" applyAlignment="1">
      <alignment vertical="center"/>
    </xf>
    <xf numFmtId="179" fontId="1" fillId="3" borderId="1" xfId="0" applyNumberFormat="1" applyFont="1" applyFill="1" applyBorder="1" applyAlignment="1">
      <alignment horizontal="distributed" vertical="center"/>
    </xf>
    <xf numFmtId="179" fontId="1" fillId="0" borderId="1" xfId="0" applyNumberFormat="1" applyFont="1" applyBorder="1" applyAlignment="1">
      <alignment horizontal="right" vertical="center"/>
    </xf>
    <xf numFmtId="179" fontId="4" fillId="0" borderId="1" xfId="0" applyNumberFormat="1" applyFont="1" applyBorder="1" applyAlignment="1">
      <alignment horizontal="right" vertical="center"/>
    </xf>
    <xf numFmtId="179" fontId="1" fillId="0" borderId="1" xfId="16" applyNumberFormat="1" applyFont="1" applyBorder="1" applyAlignment="1">
      <alignment horizontal="right" vertical="center"/>
    </xf>
    <xf numFmtId="179" fontId="1" fillId="0" borderId="1" xfId="16" applyNumberFormat="1" applyFont="1" applyBorder="1" applyAlignment="1">
      <alignment vertical="center"/>
    </xf>
    <xf numFmtId="179" fontId="4" fillId="0" borderId="1" xfId="16" applyNumberFormat="1" applyFont="1" applyBorder="1" applyAlignment="1">
      <alignment vertical="center"/>
    </xf>
    <xf numFmtId="179" fontId="1" fillId="0" borderId="0" xfId="16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0" fontId="6" fillId="2" borderId="7" xfId="0" applyFont="1" applyFill="1" applyBorder="1" applyAlignment="1">
      <alignment horizontal="center" vertical="distributed" textRotation="255"/>
    </xf>
    <xf numFmtId="0" fontId="6" fillId="2" borderId="8" xfId="0" applyFont="1" applyFill="1" applyBorder="1" applyAlignment="1">
      <alignment horizontal="center" vertical="distributed" textRotation="255"/>
    </xf>
    <xf numFmtId="0" fontId="6" fillId="2" borderId="9" xfId="0" applyFont="1" applyFill="1" applyBorder="1" applyAlignment="1">
      <alignment horizontal="center" vertical="distributed" textRotation="255"/>
    </xf>
    <xf numFmtId="38" fontId="4" fillId="2" borderId="3" xfId="16" applyFont="1" applyFill="1" applyBorder="1" applyAlignment="1">
      <alignment horizontal="distributed" vertical="center"/>
    </xf>
    <xf numFmtId="38" fontId="1" fillId="2" borderId="2" xfId="16" applyFont="1" applyFill="1" applyBorder="1" applyAlignment="1">
      <alignment vertical="center" textRotation="255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38" fontId="1" fillId="2" borderId="2" xfId="16" applyFont="1" applyFill="1" applyBorder="1" applyAlignment="1">
      <alignment horizontal="center" vertical="center"/>
    </xf>
    <xf numFmtId="38" fontId="1" fillId="2" borderId="3" xfId="16" applyFont="1" applyFill="1" applyBorder="1" applyAlignment="1">
      <alignment horizontal="center" vertical="center"/>
    </xf>
    <xf numFmtId="38" fontId="1" fillId="2" borderId="4" xfId="16" applyFont="1" applyFill="1" applyBorder="1" applyAlignment="1">
      <alignment horizontal="center" vertical="center"/>
    </xf>
    <xf numFmtId="180" fontId="4" fillId="0" borderId="1" xfId="0" applyNumberFormat="1" applyFont="1" applyBorder="1" applyAlignment="1">
      <alignment horizontal="right" vertical="center"/>
    </xf>
    <xf numFmtId="0" fontId="4" fillId="2" borderId="12" xfId="0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distributed" vertical="center"/>
    </xf>
    <xf numFmtId="0" fontId="4" fillId="2" borderId="11" xfId="0" applyFont="1" applyFill="1" applyBorder="1" applyAlignment="1">
      <alignment horizontal="distributed" vertical="center"/>
    </xf>
    <xf numFmtId="0" fontId="4" fillId="2" borderId="13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14" xfId="0" applyFont="1" applyFill="1" applyBorder="1" applyAlignment="1">
      <alignment horizontal="distributed" vertical="center"/>
    </xf>
    <xf numFmtId="179" fontId="4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vertical="distributed" textRotation="255"/>
    </xf>
    <xf numFmtId="0" fontId="0" fillId="0" borderId="8" xfId="0" applyBorder="1" applyAlignment="1">
      <alignment vertical="distributed" textRotation="255"/>
    </xf>
    <xf numFmtId="0" fontId="1" fillId="2" borderId="1" xfId="0" applyFont="1" applyFill="1" applyBorder="1" applyAlignment="1">
      <alignment vertical="center" textRotation="255"/>
    </xf>
    <xf numFmtId="38" fontId="1" fillId="2" borderId="2" xfId="16" applyFont="1" applyFill="1" applyBorder="1" applyAlignment="1">
      <alignment horizontal="distributed" vertical="center"/>
    </xf>
    <xf numFmtId="38" fontId="1" fillId="2" borderId="3" xfId="16" applyFont="1" applyFill="1" applyBorder="1" applyAlignment="1">
      <alignment horizontal="distributed" vertical="center"/>
    </xf>
    <xf numFmtId="38" fontId="1" fillId="2" borderId="4" xfId="16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38" fontId="4" fillId="2" borderId="4" xfId="16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vertical="distributed" wrapText="1"/>
    </xf>
    <xf numFmtId="0" fontId="1" fillId="2" borderId="9" xfId="0" applyFont="1" applyFill="1" applyBorder="1" applyAlignment="1">
      <alignment vertical="distributed" wrapText="1"/>
    </xf>
    <xf numFmtId="38" fontId="1" fillId="2" borderId="0" xfId="16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distributed" vertical="center"/>
    </xf>
    <xf numFmtId="38" fontId="1" fillId="2" borderId="7" xfId="16" applyFont="1" applyFill="1" applyBorder="1" applyAlignment="1">
      <alignment horizontal="center" vertical="center" textRotation="255"/>
    </xf>
    <xf numFmtId="38" fontId="1" fillId="2" borderId="8" xfId="16" applyFont="1" applyFill="1" applyBorder="1" applyAlignment="1">
      <alignment horizontal="center" vertical="center" textRotation="255"/>
    </xf>
    <xf numFmtId="38" fontId="1" fillId="2" borderId="9" xfId="16" applyFont="1" applyFill="1" applyBorder="1" applyAlignment="1">
      <alignment horizontal="center" vertical="center" textRotation="255"/>
    </xf>
    <xf numFmtId="0" fontId="4" fillId="2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L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6.75390625" style="2" customWidth="1"/>
    <col min="3" max="3" width="2.625" style="2" customWidth="1"/>
    <col min="4" max="4" width="1.875" style="2" customWidth="1"/>
    <col min="5" max="5" width="15.75390625" style="2" bestFit="1" customWidth="1"/>
    <col min="6" max="6" width="15.00390625" style="2" bestFit="1" customWidth="1"/>
    <col min="7" max="8" width="16.875" style="2" customWidth="1"/>
    <col min="9" max="9" width="10.75390625" style="2" bestFit="1" customWidth="1"/>
    <col min="10" max="10" width="8.75390625" style="2" bestFit="1" customWidth="1"/>
    <col min="11" max="11" width="11.875" style="2" bestFit="1" customWidth="1"/>
    <col min="12" max="12" width="8.75390625" style="30" bestFit="1" customWidth="1"/>
    <col min="13" max="16384" width="9.00390625" style="2" customWidth="1"/>
  </cols>
  <sheetData>
    <row r="1" ht="14.25">
      <c r="B1" s="1" t="s">
        <v>37</v>
      </c>
    </row>
    <row r="2" ht="12">
      <c r="C2" s="8"/>
    </row>
    <row r="3" spans="2:12" ht="24" customHeight="1">
      <c r="B3" s="57" t="s">
        <v>29</v>
      </c>
      <c r="C3" s="58"/>
      <c r="D3" s="58"/>
      <c r="E3" s="59"/>
      <c r="F3" s="10" t="s">
        <v>15</v>
      </c>
      <c r="G3" s="10" t="s">
        <v>16</v>
      </c>
      <c r="H3" s="10" t="s">
        <v>17</v>
      </c>
      <c r="I3" s="10" t="s">
        <v>38</v>
      </c>
      <c r="J3" s="10" t="s">
        <v>30</v>
      </c>
      <c r="K3" s="10" t="s">
        <v>18</v>
      </c>
      <c r="L3" s="31" t="s">
        <v>19</v>
      </c>
    </row>
    <row r="4" spans="2:12" ht="12" customHeight="1">
      <c r="B4" s="4"/>
      <c r="C4" s="5"/>
      <c r="D4" s="5"/>
      <c r="E4" s="6"/>
      <c r="F4" s="3" t="s">
        <v>58</v>
      </c>
      <c r="G4" s="3" t="s">
        <v>58</v>
      </c>
      <c r="H4" s="3" t="s">
        <v>58</v>
      </c>
      <c r="I4" s="3" t="s">
        <v>58</v>
      </c>
      <c r="J4" s="3" t="s">
        <v>58</v>
      </c>
      <c r="K4" s="3" t="s">
        <v>58</v>
      </c>
      <c r="L4" s="32" t="s">
        <v>14</v>
      </c>
    </row>
    <row r="5" spans="2:12" ht="12" customHeight="1">
      <c r="B5" s="62" t="s">
        <v>20</v>
      </c>
      <c r="C5" s="62"/>
      <c r="D5" s="62"/>
      <c r="E5" s="62"/>
      <c r="F5" s="11">
        <v>4421478000</v>
      </c>
      <c r="G5" s="11">
        <v>4669826048</v>
      </c>
      <c r="H5" s="11">
        <v>4605198316</v>
      </c>
      <c r="I5" s="11">
        <v>5546869</v>
      </c>
      <c r="J5" s="11">
        <v>476292</v>
      </c>
      <c r="K5" s="11">
        <v>59557155</v>
      </c>
      <c r="L5" s="33">
        <v>98.62</v>
      </c>
    </row>
    <row r="6" spans="2:12" ht="12" customHeight="1">
      <c r="B6" s="63" t="s">
        <v>13</v>
      </c>
      <c r="C6" s="62" t="s">
        <v>21</v>
      </c>
      <c r="D6" s="62"/>
      <c r="E6" s="62"/>
      <c r="F6" s="11">
        <f>F7+F10+F13+F14+F15+F16+F17+F18+F19+F20</f>
        <v>3961466000</v>
      </c>
      <c r="G6" s="11">
        <f>G7+G10+G13+G14+G15+G16+G17+G18+G19+G20</f>
        <v>4184561936</v>
      </c>
      <c r="H6" s="11">
        <f>H7+H10+H13+H14+H15+H16+H17+H18+H19+H20</f>
        <v>4120659290</v>
      </c>
      <c r="I6" s="11">
        <v>3803480</v>
      </c>
      <c r="J6" s="11">
        <v>991224</v>
      </c>
      <c r="K6" s="11">
        <v>85854445</v>
      </c>
      <c r="L6" s="33">
        <v>96.47</v>
      </c>
    </row>
    <row r="7" spans="2:12" ht="12" customHeight="1">
      <c r="B7" s="64"/>
      <c r="C7" s="65" t="s">
        <v>0</v>
      </c>
      <c r="D7" s="62" t="s">
        <v>21</v>
      </c>
      <c r="E7" s="62"/>
      <c r="F7" s="11">
        <f aca="true" t="shared" si="0" ref="F7:K7">SUM(F8:F9)</f>
        <v>525004000</v>
      </c>
      <c r="G7" s="11">
        <f t="shared" si="0"/>
        <v>546899207</v>
      </c>
      <c r="H7" s="11">
        <f t="shared" si="0"/>
        <v>530127563</v>
      </c>
      <c r="I7" s="11">
        <f t="shared" si="0"/>
        <v>1155712</v>
      </c>
      <c r="J7" s="11">
        <f t="shared" si="0"/>
        <v>254362</v>
      </c>
      <c r="K7" s="11">
        <f t="shared" si="0"/>
        <v>15870294</v>
      </c>
      <c r="L7" s="33">
        <v>96.93</v>
      </c>
    </row>
    <row r="8" spans="2:12" ht="12" customHeight="1">
      <c r="B8" s="64"/>
      <c r="C8" s="65"/>
      <c r="D8" s="4"/>
      <c r="E8" s="7" t="s">
        <v>2</v>
      </c>
      <c r="F8" s="12">
        <v>337333000</v>
      </c>
      <c r="G8" s="12">
        <v>340278943</v>
      </c>
      <c r="H8" s="9">
        <v>338162467</v>
      </c>
      <c r="I8" s="9">
        <v>82561</v>
      </c>
      <c r="J8" s="12">
        <v>106380</v>
      </c>
      <c r="K8" s="9">
        <v>2140295</v>
      </c>
      <c r="L8" s="32">
        <v>99.38</v>
      </c>
    </row>
    <row r="9" spans="2:12" ht="12" customHeight="1">
      <c r="B9" s="64"/>
      <c r="C9" s="65"/>
      <c r="D9" s="4"/>
      <c r="E9" s="7" t="s">
        <v>1</v>
      </c>
      <c r="F9" s="12">
        <v>187671000</v>
      </c>
      <c r="G9" s="12">
        <v>206620264</v>
      </c>
      <c r="H9" s="9">
        <v>191965096</v>
      </c>
      <c r="I9" s="9">
        <v>1073151</v>
      </c>
      <c r="J9" s="12">
        <v>147982</v>
      </c>
      <c r="K9" s="9">
        <v>13729999</v>
      </c>
      <c r="L9" s="32">
        <v>92.91</v>
      </c>
    </row>
    <row r="10" spans="2:12" ht="12" customHeight="1">
      <c r="B10" s="64"/>
      <c r="C10" s="65" t="s">
        <v>3</v>
      </c>
      <c r="D10" s="60" t="s">
        <v>21</v>
      </c>
      <c r="E10" s="61"/>
      <c r="F10" s="11">
        <f aca="true" t="shared" si="1" ref="F10:K10">SUM(F11:F12)</f>
        <v>2032194000</v>
      </c>
      <c r="G10" s="11">
        <f t="shared" si="1"/>
        <v>2120198297</v>
      </c>
      <c r="H10" s="11">
        <f t="shared" si="1"/>
        <v>2091400560</v>
      </c>
      <c r="I10" s="11">
        <f t="shared" si="1"/>
        <v>2745240</v>
      </c>
      <c r="J10" s="11">
        <f t="shared" si="1"/>
        <v>97339</v>
      </c>
      <c r="K10" s="11">
        <f t="shared" si="1"/>
        <v>26149836</v>
      </c>
      <c r="L10" s="33">
        <v>98.64</v>
      </c>
    </row>
    <row r="11" spans="2:12" ht="12" customHeight="1">
      <c r="B11" s="64"/>
      <c r="C11" s="65"/>
      <c r="D11" s="4"/>
      <c r="E11" s="7" t="s">
        <v>23</v>
      </c>
      <c r="F11" s="12">
        <v>1860819000</v>
      </c>
      <c r="G11" s="12">
        <v>1943035746</v>
      </c>
      <c r="H11" s="9">
        <v>1924163570</v>
      </c>
      <c r="I11" s="9">
        <v>471532</v>
      </c>
      <c r="J11" s="12">
        <v>95579</v>
      </c>
      <c r="K11" s="9">
        <v>18496223</v>
      </c>
      <c r="L11" s="32">
        <v>99.03</v>
      </c>
    </row>
    <row r="12" spans="2:12" ht="12" customHeight="1">
      <c r="B12" s="64"/>
      <c r="C12" s="65"/>
      <c r="D12" s="4"/>
      <c r="E12" s="7" t="s">
        <v>24</v>
      </c>
      <c r="F12" s="12">
        <v>171375000</v>
      </c>
      <c r="G12" s="12">
        <v>177162551</v>
      </c>
      <c r="H12" s="9">
        <v>167236990</v>
      </c>
      <c r="I12" s="9">
        <v>2273708</v>
      </c>
      <c r="J12" s="12">
        <v>1760</v>
      </c>
      <c r="K12" s="9">
        <v>7653613</v>
      </c>
      <c r="L12" s="32">
        <v>94.4</v>
      </c>
    </row>
    <row r="13" spans="2:12" s="13" customFormat="1" ht="12" customHeight="1">
      <c r="B13" s="64"/>
      <c r="C13" s="66" t="s">
        <v>4</v>
      </c>
      <c r="D13" s="67"/>
      <c r="E13" s="68"/>
      <c r="F13" s="17">
        <v>233855000</v>
      </c>
      <c r="G13" s="14">
        <v>307200906</v>
      </c>
      <c r="H13" s="14">
        <v>300488788</v>
      </c>
      <c r="I13" s="14">
        <v>267680</v>
      </c>
      <c r="J13" s="14">
        <v>37030</v>
      </c>
      <c r="K13" s="14">
        <v>6481468</v>
      </c>
      <c r="L13" s="34">
        <v>97.32</v>
      </c>
    </row>
    <row r="14" spans="2:12" ht="12" customHeight="1">
      <c r="B14" s="64"/>
      <c r="C14" s="69" t="s">
        <v>25</v>
      </c>
      <c r="D14" s="70"/>
      <c r="E14" s="71"/>
      <c r="F14" s="12">
        <v>402358000</v>
      </c>
      <c r="G14" s="12">
        <v>401308800</v>
      </c>
      <c r="H14" s="9">
        <v>401308800</v>
      </c>
      <c r="I14" s="12" t="s">
        <v>34</v>
      </c>
      <c r="J14" s="12" t="s">
        <v>34</v>
      </c>
      <c r="K14" s="12">
        <v>0</v>
      </c>
      <c r="L14" s="32">
        <v>100</v>
      </c>
    </row>
    <row r="15" spans="2:12" ht="12" customHeight="1">
      <c r="B15" s="64"/>
      <c r="C15" s="69" t="s">
        <v>26</v>
      </c>
      <c r="D15" s="70"/>
      <c r="E15" s="71"/>
      <c r="F15" s="12">
        <v>47873000</v>
      </c>
      <c r="G15" s="12">
        <v>51326351</v>
      </c>
      <c r="H15" s="9">
        <v>51256384</v>
      </c>
      <c r="I15" s="9">
        <v>12326</v>
      </c>
      <c r="J15" s="12">
        <v>25</v>
      </c>
      <c r="K15" s="9">
        <v>57666</v>
      </c>
      <c r="L15" s="32">
        <v>99.86</v>
      </c>
    </row>
    <row r="16" spans="2:12" ht="12" customHeight="1">
      <c r="B16" s="64"/>
      <c r="C16" s="69" t="s">
        <v>27</v>
      </c>
      <c r="D16" s="70"/>
      <c r="E16" s="71"/>
      <c r="F16" s="12">
        <v>414697000</v>
      </c>
      <c r="G16" s="12">
        <v>436521439</v>
      </c>
      <c r="H16" s="9">
        <v>432791088</v>
      </c>
      <c r="I16" s="9">
        <v>45468</v>
      </c>
      <c r="J16" s="12">
        <v>13606</v>
      </c>
      <c r="K16" s="9">
        <v>3698489</v>
      </c>
      <c r="L16" s="32">
        <v>99.15</v>
      </c>
    </row>
    <row r="17" spans="2:12" ht="12" customHeight="1">
      <c r="B17" s="64"/>
      <c r="C17" s="69" t="s">
        <v>5</v>
      </c>
      <c r="D17" s="70"/>
      <c r="E17" s="71"/>
      <c r="F17" s="12">
        <v>250973000</v>
      </c>
      <c r="G17" s="12">
        <v>260503762</v>
      </c>
      <c r="H17" s="9">
        <v>254963677</v>
      </c>
      <c r="I17" s="9">
        <v>606405</v>
      </c>
      <c r="J17" s="9">
        <v>73930</v>
      </c>
      <c r="K17" s="9">
        <v>5007610</v>
      </c>
      <c r="L17" s="32">
        <v>97.87</v>
      </c>
    </row>
    <row r="18" spans="2:12" ht="12" customHeight="1">
      <c r="B18" s="64"/>
      <c r="C18" s="69" t="s">
        <v>6</v>
      </c>
      <c r="D18" s="70"/>
      <c r="E18" s="71"/>
      <c r="F18" s="12">
        <v>12971000</v>
      </c>
      <c r="G18" s="12">
        <v>17128444</v>
      </c>
      <c r="H18" s="9">
        <v>14849500</v>
      </c>
      <c r="I18" s="9">
        <v>210850</v>
      </c>
      <c r="J18" s="12" t="s">
        <v>34</v>
      </c>
      <c r="K18" s="9">
        <v>2068489</v>
      </c>
      <c r="L18" s="32">
        <v>86.64</v>
      </c>
    </row>
    <row r="19" spans="2:12" ht="12" customHeight="1">
      <c r="B19" s="64"/>
      <c r="C19" s="69" t="s">
        <v>7</v>
      </c>
      <c r="D19" s="70"/>
      <c r="E19" s="71"/>
      <c r="F19" s="12">
        <v>7076000</v>
      </c>
      <c r="G19" s="12">
        <v>9009900</v>
      </c>
      <c r="H19" s="9">
        <v>9008100</v>
      </c>
      <c r="I19" s="12" t="s">
        <v>34</v>
      </c>
      <c r="J19" s="12" t="s">
        <v>34</v>
      </c>
      <c r="K19" s="12">
        <v>1800</v>
      </c>
      <c r="L19" s="30">
        <v>99.98</v>
      </c>
    </row>
    <row r="20" spans="2:12" ht="12" customHeight="1">
      <c r="B20" s="64"/>
      <c r="C20" s="69" t="s">
        <v>28</v>
      </c>
      <c r="D20" s="70"/>
      <c r="E20" s="71"/>
      <c r="F20" s="12">
        <v>34465000</v>
      </c>
      <c r="G20" s="12">
        <v>34464830</v>
      </c>
      <c r="H20" s="12">
        <v>34464830</v>
      </c>
      <c r="I20" s="12" t="s">
        <v>34</v>
      </c>
      <c r="J20" s="12" t="s">
        <v>34</v>
      </c>
      <c r="K20" s="12">
        <v>0</v>
      </c>
      <c r="L20" s="32">
        <v>100</v>
      </c>
    </row>
    <row r="21" spans="2:12" ht="12" customHeight="1">
      <c r="B21" s="73" t="s">
        <v>36</v>
      </c>
      <c r="C21" s="60" t="s">
        <v>21</v>
      </c>
      <c r="D21" s="76"/>
      <c r="E21" s="61"/>
      <c r="F21" s="11">
        <f>SUM(F22:F22)</f>
        <v>460010000</v>
      </c>
      <c r="G21" s="11">
        <f>SUM(G22:G22)</f>
        <v>484551802</v>
      </c>
      <c r="H21" s="11">
        <f>SUM(H22:H22)</f>
        <v>484533971</v>
      </c>
      <c r="I21" s="11" t="s">
        <v>34</v>
      </c>
      <c r="J21" s="11" t="s">
        <v>34</v>
      </c>
      <c r="K21" s="11">
        <v>17831</v>
      </c>
      <c r="L21" s="33">
        <v>99.99</v>
      </c>
    </row>
    <row r="22" spans="2:12" ht="12" customHeight="1">
      <c r="B22" s="74"/>
      <c r="C22" s="4"/>
      <c r="D22" s="70" t="s">
        <v>8</v>
      </c>
      <c r="E22" s="71"/>
      <c r="F22" s="12">
        <v>460010000</v>
      </c>
      <c r="G22" s="12">
        <v>484551802</v>
      </c>
      <c r="H22" s="9">
        <v>484533971</v>
      </c>
      <c r="I22" s="9" t="s">
        <v>34</v>
      </c>
      <c r="J22" s="9" t="s">
        <v>34</v>
      </c>
      <c r="K22" s="9">
        <v>17831</v>
      </c>
      <c r="L22" s="32">
        <v>99.99</v>
      </c>
    </row>
    <row r="23" spans="2:12" s="16" customFormat="1" ht="12" customHeight="1">
      <c r="B23" s="39" t="s">
        <v>31</v>
      </c>
      <c r="C23" s="50" t="s">
        <v>32</v>
      </c>
      <c r="D23" s="51"/>
      <c r="E23" s="52"/>
      <c r="F23" s="49">
        <v>2000</v>
      </c>
      <c r="G23" s="49">
        <v>712310</v>
      </c>
      <c r="H23" s="49">
        <v>5055</v>
      </c>
      <c r="I23" s="49">
        <v>503188</v>
      </c>
      <c r="J23" s="49" t="s">
        <v>34</v>
      </c>
      <c r="K23" s="49">
        <v>204067</v>
      </c>
      <c r="L23" s="56">
        <v>0.71</v>
      </c>
    </row>
    <row r="24" spans="2:12" s="16" customFormat="1" ht="12" customHeight="1">
      <c r="B24" s="40"/>
      <c r="C24" s="53"/>
      <c r="D24" s="54"/>
      <c r="E24" s="55"/>
      <c r="F24" s="49"/>
      <c r="G24" s="49"/>
      <c r="H24" s="49"/>
      <c r="I24" s="49"/>
      <c r="J24" s="49"/>
      <c r="K24" s="49"/>
      <c r="L24" s="56"/>
    </row>
    <row r="25" spans="2:12" s="15" customFormat="1" ht="12" customHeight="1">
      <c r="B25" s="40"/>
      <c r="C25" s="20"/>
      <c r="D25" s="70" t="s">
        <v>39</v>
      </c>
      <c r="E25" s="71"/>
      <c r="F25" s="12" t="s">
        <v>34</v>
      </c>
      <c r="G25" s="28">
        <v>5470</v>
      </c>
      <c r="H25" s="12" t="s">
        <v>53</v>
      </c>
      <c r="I25" s="28">
        <v>930</v>
      </c>
      <c r="J25" s="12" t="s">
        <v>55</v>
      </c>
      <c r="K25" s="28">
        <v>4540</v>
      </c>
      <c r="L25" s="32" t="s">
        <v>54</v>
      </c>
    </row>
    <row r="26" spans="2:12" s="15" customFormat="1" ht="12" customHeight="1">
      <c r="B26" s="40"/>
      <c r="C26" s="20"/>
      <c r="D26" s="44" t="s">
        <v>40</v>
      </c>
      <c r="E26" s="45"/>
      <c r="F26" s="12" t="s">
        <v>34</v>
      </c>
      <c r="G26" s="28">
        <v>1870</v>
      </c>
      <c r="H26" s="12" t="s">
        <v>54</v>
      </c>
      <c r="I26" s="12" t="s">
        <v>54</v>
      </c>
      <c r="J26" s="12" t="s">
        <v>55</v>
      </c>
      <c r="K26" s="28">
        <v>1870</v>
      </c>
      <c r="L26" s="32" t="s">
        <v>54</v>
      </c>
    </row>
    <row r="27" spans="2:12" s="15" customFormat="1" ht="12" customHeight="1">
      <c r="B27" s="40"/>
      <c r="C27" s="19"/>
      <c r="D27" s="44" t="s">
        <v>33</v>
      </c>
      <c r="E27" s="45"/>
      <c r="F27" s="12" t="s">
        <v>34</v>
      </c>
      <c r="G27" s="12">
        <v>61155</v>
      </c>
      <c r="H27" s="12">
        <v>5055</v>
      </c>
      <c r="I27" s="12">
        <v>20000</v>
      </c>
      <c r="J27" s="12" t="s">
        <v>55</v>
      </c>
      <c r="K27" s="12">
        <v>36100</v>
      </c>
      <c r="L27" s="32">
        <v>8.26</v>
      </c>
    </row>
    <row r="28" spans="2:12" s="15" customFormat="1" ht="12" customHeight="1">
      <c r="B28" s="40"/>
      <c r="C28" s="19"/>
      <c r="D28" s="44" t="s">
        <v>41</v>
      </c>
      <c r="E28" s="45"/>
      <c r="F28" s="12" t="s">
        <v>34</v>
      </c>
      <c r="G28" s="12">
        <v>940</v>
      </c>
      <c r="H28" s="12" t="s">
        <v>55</v>
      </c>
      <c r="I28" s="12" t="s">
        <v>54</v>
      </c>
      <c r="J28" s="12" t="s">
        <v>55</v>
      </c>
      <c r="K28" s="12">
        <v>940</v>
      </c>
      <c r="L28" s="32" t="s">
        <v>55</v>
      </c>
    </row>
    <row r="29" spans="2:12" s="15" customFormat="1" ht="12" customHeight="1">
      <c r="B29" s="40"/>
      <c r="C29" s="19"/>
      <c r="D29" s="44" t="s">
        <v>42</v>
      </c>
      <c r="E29" s="45"/>
      <c r="F29" s="12" t="s">
        <v>34</v>
      </c>
      <c r="G29" s="12">
        <v>11880</v>
      </c>
      <c r="H29" s="12" t="s">
        <v>55</v>
      </c>
      <c r="I29" s="12" t="s">
        <v>54</v>
      </c>
      <c r="J29" s="12" t="s">
        <v>55</v>
      </c>
      <c r="K29" s="12">
        <v>11880</v>
      </c>
      <c r="L29" s="32" t="s">
        <v>55</v>
      </c>
    </row>
    <row r="30" spans="2:12" s="15" customFormat="1" ht="12" customHeight="1">
      <c r="B30" s="41"/>
      <c r="C30" s="19"/>
      <c r="D30" s="70" t="s">
        <v>43</v>
      </c>
      <c r="E30" s="71"/>
      <c r="F30" s="12" t="s">
        <v>34</v>
      </c>
      <c r="G30" s="12">
        <v>630995</v>
      </c>
      <c r="H30" s="12" t="s">
        <v>55</v>
      </c>
      <c r="I30" s="12">
        <v>482258</v>
      </c>
      <c r="J30" s="12" t="s">
        <v>55</v>
      </c>
      <c r="K30" s="12">
        <v>148737</v>
      </c>
      <c r="L30" s="32" t="s">
        <v>55</v>
      </c>
    </row>
    <row r="31" spans="2:12" ht="12" customHeight="1">
      <c r="B31" s="60" t="s">
        <v>22</v>
      </c>
      <c r="C31" s="80"/>
      <c r="D31" s="80"/>
      <c r="E31" s="80"/>
      <c r="F31" s="18">
        <v>64196712</v>
      </c>
      <c r="G31" s="18">
        <v>80742105</v>
      </c>
      <c r="H31" s="18">
        <v>70570929</v>
      </c>
      <c r="I31" s="18">
        <v>116205</v>
      </c>
      <c r="J31" s="18">
        <v>2362</v>
      </c>
      <c r="K31" s="18">
        <v>10057333</v>
      </c>
      <c r="L31" s="33">
        <v>87.4</v>
      </c>
    </row>
    <row r="32" spans="2:12" s="13" customFormat="1" ht="12" customHeight="1">
      <c r="B32" s="46" t="s">
        <v>9</v>
      </c>
      <c r="C32" s="47"/>
      <c r="D32" s="47"/>
      <c r="E32" s="48"/>
      <c r="F32" s="17">
        <v>590000</v>
      </c>
      <c r="G32" s="17">
        <v>614770</v>
      </c>
      <c r="H32" s="17">
        <v>600940</v>
      </c>
      <c r="I32" s="14" t="s">
        <v>34</v>
      </c>
      <c r="J32" s="17">
        <v>1210</v>
      </c>
      <c r="K32" s="17">
        <v>15040</v>
      </c>
      <c r="L32" s="35">
        <v>97.75</v>
      </c>
    </row>
    <row r="33" spans="2:12" s="13" customFormat="1" ht="12" customHeight="1">
      <c r="B33" s="43"/>
      <c r="C33" s="26"/>
      <c r="D33" s="42" t="s">
        <v>21</v>
      </c>
      <c r="E33" s="72"/>
      <c r="F33" s="29">
        <v>63606712</v>
      </c>
      <c r="G33" s="29">
        <v>80127335</v>
      </c>
      <c r="H33" s="29">
        <v>69969989</v>
      </c>
      <c r="I33" s="29">
        <v>116205</v>
      </c>
      <c r="J33" s="29">
        <v>1152</v>
      </c>
      <c r="K33" s="29">
        <v>10042293</v>
      </c>
      <c r="L33" s="36">
        <v>87.32</v>
      </c>
    </row>
    <row r="34" spans="2:12" s="13" customFormat="1" ht="12" customHeight="1">
      <c r="B34" s="43"/>
      <c r="C34" s="23"/>
      <c r="D34" s="75" t="s">
        <v>44</v>
      </c>
      <c r="E34" s="75"/>
      <c r="F34" s="17">
        <v>17700</v>
      </c>
      <c r="G34" s="17">
        <v>39134</v>
      </c>
      <c r="H34" s="17">
        <v>39194</v>
      </c>
      <c r="I34" s="14" t="s">
        <v>54</v>
      </c>
      <c r="J34" s="17">
        <v>60</v>
      </c>
      <c r="K34" s="14" t="s">
        <v>54</v>
      </c>
      <c r="L34" s="35">
        <v>100</v>
      </c>
    </row>
    <row r="35" spans="2:12" s="13" customFormat="1" ht="12" customHeight="1">
      <c r="B35" s="77" t="s">
        <v>52</v>
      </c>
      <c r="C35" s="22"/>
      <c r="D35" s="42" t="s">
        <v>21</v>
      </c>
      <c r="E35" s="72"/>
      <c r="F35" s="29">
        <v>9243500</v>
      </c>
      <c r="G35" s="29">
        <v>10635299</v>
      </c>
      <c r="H35" s="29">
        <v>3896739</v>
      </c>
      <c r="I35" s="29">
        <v>116205</v>
      </c>
      <c r="J35" s="29">
        <v>50</v>
      </c>
      <c r="K35" s="29">
        <v>6622405</v>
      </c>
      <c r="L35" s="36">
        <v>36.64</v>
      </c>
    </row>
    <row r="36" spans="2:12" s="13" customFormat="1" ht="12" customHeight="1">
      <c r="B36" s="78"/>
      <c r="C36" s="23"/>
      <c r="D36" s="23"/>
      <c r="E36" s="24" t="s">
        <v>45</v>
      </c>
      <c r="F36" s="14" t="s">
        <v>34</v>
      </c>
      <c r="G36" s="17">
        <v>108705</v>
      </c>
      <c r="H36" s="17">
        <v>22105</v>
      </c>
      <c r="I36" s="17">
        <v>16870</v>
      </c>
      <c r="J36" s="17">
        <v>50</v>
      </c>
      <c r="K36" s="17">
        <v>69780</v>
      </c>
      <c r="L36" s="35">
        <v>20.33</v>
      </c>
    </row>
    <row r="37" spans="2:12" s="13" customFormat="1" ht="12" customHeight="1">
      <c r="B37" s="78"/>
      <c r="C37" s="22"/>
      <c r="D37" s="25"/>
      <c r="E37" s="21" t="s">
        <v>10</v>
      </c>
      <c r="F37" s="14" t="s">
        <v>34</v>
      </c>
      <c r="G37" s="17">
        <v>397803</v>
      </c>
      <c r="H37" s="17">
        <v>156769</v>
      </c>
      <c r="I37" s="17">
        <v>23821</v>
      </c>
      <c r="J37" s="14" t="s">
        <v>54</v>
      </c>
      <c r="K37" s="17">
        <v>217213</v>
      </c>
      <c r="L37" s="35">
        <v>39.41</v>
      </c>
    </row>
    <row r="38" spans="2:12" s="13" customFormat="1" ht="12" customHeight="1">
      <c r="B38" s="78"/>
      <c r="C38" s="23"/>
      <c r="D38" s="23"/>
      <c r="E38" s="24" t="s">
        <v>11</v>
      </c>
      <c r="F38" s="14" t="s">
        <v>34</v>
      </c>
      <c r="G38" s="17">
        <v>1740079</v>
      </c>
      <c r="H38" s="17">
        <v>783354</v>
      </c>
      <c r="I38" s="17">
        <v>75514</v>
      </c>
      <c r="J38" s="14" t="s">
        <v>54</v>
      </c>
      <c r="K38" s="17">
        <v>881211</v>
      </c>
      <c r="L38" s="35">
        <v>45.02</v>
      </c>
    </row>
    <row r="39" spans="2:12" s="13" customFormat="1" ht="12" customHeight="1">
      <c r="B39" s="79"/>
      <c r="C39" s="22"/>
      <c r="D39" s="25"/>
      <c r="E39" s="21" t="s">
        <v>12</v>
      </c>
      <c r="F39" s="14" t="s">
        <v>34</v>
      </c>
      <c r="G39" s="17">
        <v>8388712</v>
      </c>
      <c r="H39" s="17">
        <v>2934511</v>
      </c>
      <c r="I39" s="14" t="s">
        <v>56</v>
      </c>
      <c r="J39" s="14" t="s">
        <v>54</v>
      </c>
      <c r="K39" s="17">
        <v>5454201</v>
      </c>
      <c r="L39" s="35">
        <v>34.98</v>
      </c>
    </row>
    <row r="40" spans="2:12" s="13" customFormat="1" ht="12" customHeight="1">
      <c r="B40" s="22"/>
      <c r="C40" s="23"/>
      <c r="D40" s="23"/>
      <c r="E40" s="24" t="s">
        <v>46</v>
      </c>
      <c r="F40" s="17">
        <v>34100040</v>
      </c>
      <c r="G40" s="17">
        <v>41248724</v>
      </c>
      <c r="H40" s="17">
        <v>41249301</v>
      </c>
      <c r="I40" s="14" t="s">
        <v>56</v>
      </c>
      <c r="J40" s="17">
        <v>577</v>
      </c>
      <c r="K40" s="14" t="s">
        <v>54</v>
      </c>
      <c r="L40" s="35">
        <v>100</v>
      </c>
    </row>
    <row r="41" spans="2:12" s="13" customFormat="1" ht="12" customHeight="1">
      <c r="B41" s="22"/>
      <c r="C41" s="25"/>
      <c r="D41" s="25"/>
      <c r="E41" s="21" t="s">
        <v>47</v>
      </c>
      <c r="F41" s="17">
        <v>8803472</v>
      </c>
      <c r="G41" s="17">
        <v>7780821</v>
      </c>
      <c r="H41" s="17">
        <v>7780966</v>
      </c>
      <c r="I41" s="14" t="s">
        <v>56</v>
      </c>
      <c r="J41" s="17">
        <v>145</v>
      </c>
      <c r="K41" s="14" t="s">
        <v>54</v>
      </c>
      <c r="L41" s="35">
        <v>100</v>
      </c>
    </row>
    <row r="42" spans="2:12" s="13" customFormat="1" ht="12" customHeight="1">
      <c r="B42" s="22"/>
      <c r="C42" s="23"/>
      <c r="D42" s="23"/>
      <c r="E42" s="24" t="s">
        <v>48</v>
      </c>
      <c r="F42" s="17">
        <v>5000000</v>
      </c>
      <c r="G42" s="17">
        <v>3022194</v>
      </c>
      <c r="H42" s="17">
        <v>2792531</v>
      </c>
      <c r="I42" s="14" t="s">
        <v>56</v>
      </c>
      <c r="J42" s="17">
        <v>320</v>
      </c>
      <c r="K42" s="17">
        <v>229983</v>
      </c>
      <c r="L42" s="35">
        <v>92.4</v>
      </c>
    </row>
    <row r="43" spans="2:12" s="13" customFormat="1" ht="12" customHeight="1">
      <c r="B43" s="22"/>
      <c r="C43" s="25"/>
      <c r="D43" s="25"/>
      <c r="E43" s="21" t="s">
        <v>49</v>
      </c>
      <c r="F43" s="17">
        <v>1640000</v>
      </c>
      <c r="G43" s="17">
        <v>3169286</v>
      </c>
      <c r="H43" s="17">
        <v>2443127</v>
      </c>
      <c r="I43" s="14" t="s">
        <v>54</v>
      </c>
      <c r="J43" s="14" t="s">
        <v>54</v>
      </c>
      <c r="K43" s="17">
        <v>726159</v>
      </c>
      <c r="L43" s="35">
        <v>77.09</v>
      </c>
    </row>
    <row r="44" spans="2:12" s="13" customFormat="1" ht="12" customHeight="1">
      <c r="B44" s="22"/>
      <c r="C44" s="23"/>
      <c r="D44" s="23"/>
      <c r="E44" s="24" t="s">
        <v>50</v>
      </c>
      <c r="F44" s="17">
        <v>4800000</v>
      </c>
      <c r="G44" s="17">
        <v>14231877</v>
      </c>
      <c r="H44" s="17">
        <v>11768131</v>
      </c>
      <c r="I44" s="14" t="s">
        <v>54</v>
      </c>
      <c r="J44" s="14" t="s">
        <v>54</v>
      </c>
      <c r="K44" s="17">
        <v>2463746</v>
      </c>
      <c r="L44" s="35">
        <v>82.69</v>
      </c>
    </row>
    <row r="45" spans="2:12" s="13" customFormat="1" ht="12" customHeight="1">
      <c r="B45" s="22"/>
      <c r="C45" s="25"/>
      <c r="D45" s="25"/>
      <c r="E45" s="21" t="s">
        <v>35</v>
      </c>
      <c r="F45" s="17">
        <v>1000</v>
      </c>
      <c r="G45" s="14" t="s">
        <v>54</v>
      </c>
      <c r="H45" s="14" t="s">
        <v>54</v>
      </c>
      <c r="I45" s="14" t="s">
        <v>54</v>
      </c>
      <c r="J45" s="14" t="s">
        <v>54</v>
      </c>
      <c r="K45" s="14" t="s">
        <v>54</v>
      </c>
      <c r="L45" s="34" t="s">
        <v>54</v>
      </c>
    </row>
    <row r="46" spans="2:12" s="13" customFormat="1" ht="12" customHeight="1">
      <c r="B46" s="22"/>
      <c r="C46" s="26"/>
      <c r="D46" s="26"/>
      <c r="E46" s="27" t="s">
        <v>51</v>
      </c>
      <c r="F46" s="17">
        <v>1000</v>
      </c>
      <c r="G46" s="14" t="s">
        <v>54</v>
      </c>
      <c r="H46" s="14" t="s">
        <v>54</v>
      </c>
      <c r="I46" s="14" t="s">
        <v>54</v>
      </c>
      <c r="J46" s="14" t="s">
        <v>54</v>
      </c>
      <c r="K46" s="14" t="s">
        <v>54</v>
      </c>
      <c r="L46" s="34" t="s">
        <v>54</v>
      </c>
    </row>
    <row r="47" s="13" customFormat="1" ht="12" customHeight="1">
      <c r="L47" s="37"/>
    </row>
    <row r="48" spans="2:12" s="8" customFormat="1" ht="12" customHeight="1">
      <c r="B48" s="8" t="s">
        <v>57</v>
      </c>
      <c r="L48" s="38"/>
    </row>
    <row r="49" ht="12" customHeight="1"/>
  </sheetData>
  <mergeCells count="40">
    <mergeCell ref="D35:E35"/>
    <mergeCell ref="B21:B22"/>
    <mergeCell ref="D33:E33"/>
    <mergeCell ref="D34:E34"/>
    <mergeCell ref="D29:E29"/>
    <mergeCell ref="C21:E21"/>
    <mergeCell ref="D22:E22"/>
    <mergeCell ref="B35:B39"/>
    <mergeCell ref="B31:E31"/>
    <mergeCell ref="C15:E15"/>
    <mergeCell ref="C16:E16"/>
    <mergeCell ref="C17:E17"/>
    <mergeCell ref="D25:E25"/>
    <mergeCell ref="C18:E18"/>
    <mergeCell ref="C19:E19"/>
    <mergeCell ref="C20:E20"/>
    <mergeCell ref="B3:E3"/>
    <mergeCell ref="D10:E10"/>
    <mergeCell ref="B5:E5"/>
    <mergeCell ref="C6:E6"/>
    <mergeCell ref="D7:E7"/>
    <mergeCell ref="B6:B20"/>
    <mergeCell ref="C10:C12"/>
    <mergeCell ref="C13:E13"/>
    <mergeCell ref="C14:E14"/>
    <mergeCell ref="C7:C9"/>
    <mergeCell ref="F23:F24"/>
    <mergeCell ref="G23:G24"/>
    <mergeCell ref="C23:E24"/>
    <mergeCell ref="L23:L24"/>
    <mergeCell ref="H23:H24"/>
    <mergeCell ref="I23:I24"/>
    <mergeCell ref="J23:J24"/>
    <mergeCell ref="K23:K24"/>
    <mergeCell ref="D26:E26"/>
    <mergeCell ref="D27:E27"/>
    <mergeCell ref="D28:E28"/>
    <mergeCell ref="B32:E32"/>
    <mergeCell ref="D30:E30"/>
    <mergeCell ref="B23:B30"/>
  </mergeCells>
  <printOptions/>
  <pageMargins left="0.75" right="0.75" top="1" bottom="1" header="0.512" footer="0.512"/>
  <pageSetup horizontalDpi="400" verticalDpi="400"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1999-08-26T10:08:10Z</cp:lastPrinted>
  <dcterms:created xsi:type="dcterms:W3CDTF">1999-08-08T13:52:57Z</dcterms:created>
  <dcterms:modified xsi:type="dcterms:W3CDTF">2003-02-05T07:03:45Z</dcterms:modified>
  <cp:category/>
  <cp:version/>
  <cp:contentType/>
  <cp:contentStatus/>
</cp:coreProperties>
</file>